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C:\Users\aflinn3\GaTech Dropbox\OCI\Global At Home Programs\GAH Proposal Updates\"/>
    </mc:Choice>
  </mc:AlternateContent>
  <xr:revisionPtr revIDLastSave="0" documentId="13_ncr:1_{90794A3E-5DCC-4D14-B498-60313A8435A3}" xr6:coauthVersionLast="47" xr6:coauthVersionMax="47" xr10:uidLastSave="{00000000-0000-0000-0000-000000000000}"/>
  <bookViews>
    <workbookView xWindow="-96" yWindow="0" windowWidth="31092" windowHeight="16656" xr2:uid="{34FB47F6-3694-46D1-A6CC-FE6C2BCC199C}"/>
  </bookViews>
  <sheets>
    <sheet name="Program Budget" sheetId="1" r:id="rId1"/>
    <sheet name="PS Worksheet" sheetId="2" r:id="rId2"/>
    <sheet name="Emergency Reserve" sheetId="5" r:id="rId3"/>
    <sheet name="Payment Schedules" sheetId="6" r:id="rId4"/>
    <sheet name="Cost of Attendance" sheetId="4" r:id="rId5"/>
  </sheets>
  <definedNames>
    <definedName name="chargeamt">'Cost of Attendance'!$C$27</definedName>
    <definedName name="enroll">'Program Budget'!$C$10</definedName>
    <definedName name="instructional">'PS Worksheet'!$J$5</definedName>
    <definedName name="_xlnm.Print_Area" localSheetId="3">'Payment Schedules'!$B$1:$D$42</definedName>
    <definedName name="_xlnm.Print_Area" localSheetId="0">'Program Budget'!$B$1:$G$68</definedName>
    <definedName name="programcharge">'Program Budget'!$C$11</definedName>
    <definedName name="support">'PS Worksheet'!$J$6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6" i="1" l="1"/>
  <c r="F25" i="1"/>
  <c r="F61" i="1"/>
  <c r="D61" i="1"/>
  <c r="C61" i="1"/>
  <c r="G59" i="1"/>
  <c r="G58" i="1"/>
  <c r="G57" i="1"/>
  <c r="G56" i="1"/>
  <c r="G55" i="1"/>
  <c r="G54" i="1"/>
  <c r="G51" i="1"/>
  <c r="G50" i="1"/>
  <c r="G49" i="1"/>
  <c r="G48" i="1"/>
  <c r="G47" i="1"/>
  <c r="G60" i="1"/>
  <c r="G46" i="1"/>
  <c r="G45" i="1"/>
  <c r="G44" i="1"/>
  <c r="G43" i="1"/>
  <c r="G42" i="1"/>
  <c r="G41" i="1"/>
  <c r="G40" i="1"/>
  <c r="G39" i="1"/>
  <c r="G38" i="1"/>
  <c r="G37" i="1"/>
  <c r="G36" i="1"/>
  <c r="G35" i="1"/>
  <c r="G34" i="1"/>
  <c r="G33" i="1"/>
  <c r="G32" i="1"/>
  <c r="G31" i="1"/>
  <c r="G30" i="1"/>
  <c r="G20" i="1"/>
  <c r="G19" i="1"/>
  <c r="G18" i="1"/>
  <c r="G17" i="1"/>
  <c r="B3" i="4" l="1"/>
  <c r="E52" i="1"/>
  <c r="C8" i="6"/>
  <c r="C12" i="5"/>
  <c r="C3" i="5"/>
  <c r="G27" i="4"/>
  <c r="C27" i="4"/>
  <c r="C11" i="1" s="1"/>
  <c r="G52" i="1" l="1"/>
  <c r="G61" i="1" s="1"/>
  <c r="E61" i="1"/>
  <c r="C4" i="5"/>
  <c r="C5" i="5" s="1"/>
  <c r="C7" i="5" s="1"/>
  <c r="E16" i="1"/>
  <c r="G16" i="1" s="1"/>
  <c r="I6" i="2"/>
  <c r="I5" i="2"/>
  <c r="I9" i="2"/>
  <c r="H9" i="2"/>
  <c r="J12" i="2"/>
  <c r="J13" i="2"/>
  <c r="J14" i="2"/>
  <c r="J15" i="2"/>
  <c r="J16" i="2"/>
  <c r="J17" i="2"/>
  <c r="J18" i="2"/>
  <c r="J19" i="2"/>
  <c r="J20" i="2"/>
  <c r="J21" i="2"/>
  <c r="J22" i="2"/>
  <c r="J23" i="2"/>
  <c r="J24" i="2"/>
  <c r="J25" i="2"/>
  <c r="J26" i="2"/>
  <c r="J27" i="2"/>
  <c r="J28" i="2"/>
  <c r="J29" i="2"/>
  <c r="J30" i="2"/>
  <c r="J31" i="2"/>
  <c r="J32" i="2"/>
  <c r="D25" i="1" l="1"/>
  <c r="F26" i="1"/>
  <c r="I7" i="2"/>
  <c r="J6" i="2"/>
  <c r="J9" i="2"/>
  <c r="J5" i="2"/>
  <c r="E27" i="1"/>
  <c r="E63" i="1" s="1"/>
  <c r="C27" i="1"/>
  <c r="D21" i="1"/>
  <c r="D66" i="1" s="1"/>
  <c r="E21" i="1"/>
  <c r="F21" i="1"/>
  <c r="F66" i="1" s="1"/>
  <c r="C21" i="1"/>
  <c r="G25" i="1" l="1"/>
  <c r="G26" i="1"/>
  <c r="E67" i="1"/>
  <c r="E66" i="1"/>
  <c r="G66" i="1" s="1"/>
  <c r="G21" i="1"/>
  <c r="E68" i="1"/>
  <c r="D27" i="1"/>
  <c r="J7" i="2"/>
  <c r="F27" i="1"/>
  <c r="F63" i="1" s="1"/>
  <c r="F67" i="1" s="1"/>
  <c r="F68" i="1" s="1"/>
  <c r="C63" i="1"/>
  <c r="C66" i="1"/>
  <c r="D63" i="1" l="1"/>
  <c r="G27" i="1"/>
  <c r="C67" i="1"/>
  <c r="D67" i="1" l="1"/>
  <c r="G63" i="1"/>
  <c r="C68" i="1"/>
  <c r="D68" i="1" l="1"/>
  <c r="G68" i="1" s="1"/>
  <c r="G67" i="1"/>
</calcChain>
</file>

<file path=xl/sharedStrings.xml><?xml version="1.0" encoding="utf-8"?>
<sst xmlns="http://schemas.openxmlformats.org/spreadsheetml/2006/main" count="178" uniqueCount="114">
  <si>
    <t>Program Name:</t>
  </si>
  <si>
    <t>Program Director:</t>
  </si>
  <si>
    <t>Program Coordinator (if applicable):</t>
  </si>
  <si>
    <t>Program Financial Administrator Contact:</t>
  </si>
  <si>
    <t>Projected Student Enrollment:</t>
  </si>
  <si>
    <t>Projected Program Charge:</t>
  </si>
  <si>
    <t>Program Revenue</t>
  </si>
  <si>
    <t>DSS Revenue From Program Charge</t>
  </si>
  <si>
    <t>Previous Year's DSS Carry-Forward Amount</t>
  </si>
  <si>
    <t>Student Cancellation Penalties Collected (Estimated)</t>
  </si>
  <si>
    <t>Tuition</t>
  </si>
  <si>
    <t>Unit Support</t>
  </si>
  <si>
    <t>Previous
Year</t>
  </si>
  <si>
    <t>Departmental
Sales &amp; Services</t>
  </si>
  <si>
    <t>Unit
Support</t>
  </si>
  <si>
    <t>Total
Program</t>
  </si>
  <si>
    <t>Total Revenue</t>
  </si>
  <si>
    <t>Program Expenses</t>
  </si>
  <si>
    <t>Personal Services</t>
  </si>
  <si>
    <t>Instructional Salary and Fringe</t>
  </si>
  <si>
    <t>Finance/Admin Support Estimate</t>
  </si>
  <si>
    <t>Total Personal Services</t>
  </si>
  <si>
    <t>Non-Personal Services</t>
  </si>
  <si>
    <t>Students' Airfare</t>
  </si>
  <si>
    <t>Students' Housing</t>
  </si>
  <si>
    <t>Students' Meals</t>
  </si>
  <si>
    <t>Students' Ground/Local Transportation</t>
  </si>
  <si>
    <t>Students' Insurance</t>
  </si>
  <si>
    <t>Faculty Housing</t>
  </si>
  <si>
    <t>Faculty Meals</t>
  </si>
  <si>
    <t>Faculty Airfare</t>
  </si>
  <si>
    <t>Faculty Insurance</t>
  </si>
  <si>
    <t>Faculty Miscellaneous Travel Expense</t>
  </si>
  <si>
    <t>Staff Housing</t>
  </si>
  <si>
    <t>Staff Meals</t>
  </si>
  <si>
    <t>Staff Airfare</t>
  </si>
  <si>
    <t>Staff Insurance</t>
  </si>
  <si>
    <t>Staff Miscellaneous Travel Expense</t>
  </si>
  <si>
    <t>Academic Field Trip/Site Visit</t>
  </si>
  <si>
    <t>Guest Speakers/Local Experts</t>
  </si>
  <si>
    <t>Promotional Expenses</t>
  </si>
  <si>
    <t>Program Planning Trip Expenses</t>
  </si>
  <si>
    <t>Equipment</t>
  </si>
  <si>
    <t>Classroom Rentals</t>
  </si>
  <si>
    <t>Emergency Reserve Fund Collection</t>
  </si>
  <si>
    <t>Other:  Please Specify In Fields Below</t>
  </si>
  <si>
    <t>Total Non-Personal Services</t>
  </si>
  <si>
    <t>Total Expenses</t>
  </si>
  <si>
    <t>Summary</t>
  </si>
  <si>
    <t>Projected Revenue</t>
  </si>
  <si>
    <t>Projected Expenses</t>
  </si>
  <si>
    <t>Projected Carry-Forward</t>
  </si>
  <si>
    <t>Full
Name</t>
  </si>
  <si>
    <t>Email
Address</t>
  </si>
  <si>
    <t>Program
Role</t>
  </si>
  <si>
    <t>Home
Department</t>
  </si>
  <si>
    <t>Home Department
Faculty Affairs/HR Rep</t>
  </si>
  <si>
    <t>Salary
Amount</t>
  </si>
  <si>
    <t>Employee
Class</t>
  </si>
  <si>
    <t>Fringe
Amount</t>
  </si>
  <si>
    <t>Fully
Loaded</t>
  </si>
  <si>
    <t>Program Director</t>
  </si>
  <si>
    <t>Course Instructor</t>
  </si>
  <si>
    <t>Faculty</t>
  </si>
  <si>
    <t>Finance/Admin Support</t>
  </si>
  <si>
    <t>Staff</t>
  </si>
  <si>
    <t>Total Faculty</t>
  </si>
  <si>
    <t>Total Staff</t>
  </si>
  <si>
    <t>Grand Total</t>
  </si>
  <si>
    <t>No.</t>
  </si>
  <si>
    <t>Amount</t>
  </si>
  <si>
    <t>Expense</t>
  </si>
  <si>
    <t>Comments (include for any expenses marked 'Other')</t>
  </si>
  <si>
    <t>Cost</t>
  </si>
  <si>
    <t>Program Charge Amount</t>
  </si>
  <si>
    <t>Billable Expenses Included In the Program Charge</t>
  </si>
  <si>
    <t>Non-Billable Expenses Not Included In the Program Charge</t>
  </si>
  <si>
    <t>Cost of Attendance</t>
  </si>
  <si>
    <t>Totals:</t>
  </si>
  <si>
    <t>Study abroad faculty appointments and compensation are subject to Georgia Tech and USG policies and procedures.  All study abroad faculty appointments and compensation are contigent upon an approval from Georgia Tech Faculty Affairs.</t>
  </si>
  <si>
    <r>
      <rPr>
        <sz val="11"/>
        <color theme="2"/>
        <rFont val="Aptos Narrow"/>
        <family val="2"/>
        <scheme val="minor"/>
      </rPr>
      <t xml:space="preserve">Utilize this form to indicate all study abroad program personnel costs including both salary and fringe.  Fringe should be calculated using </t>
    </r>
    <r>
      <rPr>
        <u/>
        <sz val="11"/>
        <color theme="2"/>
        <rFont val="Aptos Narrow"/>
        <family val="2"/>
        <scheme val="minor"/>
      </rPr>
      <t xml:space="preserve">Georgia Tech Fringe Benefit </t>
    </r>
    <r>
      <rPr>
        <sz val="11"/>
        <color theme="2"/>
        <rFont val="Aptos Narrow"/>
        <family val="2"/>
        <scheme val="minor"/>
      </rPr>
      <t>guidelines.</t>
    </r>
  </si>
  <si>
    <t>Emergency Reserve Fund Calculation</t>
  </si>
  <si>
    <t>Projected Student Enrollment</t>
  </si>
  <si>
    <t>Program Charge per Student</t>
  </si>
  <si>
    <t>Estimated Total Program Charge Revenue</t>
  </si>
  <si>
    <t>Reserve Fund Percentage of Program Charge Revenue</t>
  </si>
  <si>
    <t>Reserve Fund Required Amount</t>
  </si>
  <si>
    <t xml:space="preserve">If you do not currently have an Emergency Reserve Fund balance of 15%, please detail how you will build/rebuild your program's Emergency Reserve Fund. Georgia Tech asks that programs maintain the maximum reserve fund amount of 15%, when possible, to cover emergencies and unforseen circumstances in a separate account. The Reserve Fund is subject to USG BPM 21.0 Study Abroad Policy and may be collected over a period of no more than 5 years to maintain student affordability. </t>
  </si>
  <si>
    <t>Emergency Reserve Balance and Utilization</t>
  </si>
  <si>
    <t>Current Emergency Reserve Balance</t>
  </si>
  <si>
    <t>Emergency Reserve Fund Collection From Program Charge</t>
  </si>
  <si>
    <t>Total Projected Emergency Reserve</t>
  </si>
  <si>
    <t>Program Charge Installments</t>
  </si>
  <si>
    <t>Payment Due Date</t>
  </si>
  <si>
    <t>Deposit</t>
  </si>
  <si>
    <t>Program Charge - Installment #1</t>
  </si>
  <si>
    <t>Program Charge - Installment #2</t>
  </si>
  <si>
    <t>Program Charge - Installment #3</t>
  </si>
  <si>
    <t>Program Charge - Installment #4</t>
  </si>
  <si>
    <t>Total Program Charge</t>
  </si>
  <si>
    <r>
      <rPr>
        <b/>
        <sz val="11"/>
        <color theme="2"/>
        <rFont val="Aptos Narrow"/>
        <family val="2"/>
        <scheme val="minor"/>
      </rPr>
      <t>Program-Specific Student Cancellation Policy:</t>
    </r>
    <r>
      <rPr>
        <sz val="11"/>
        <color theme="2"/>
        <rFont val="Aptos Narrow"/>
        <family val="2"/>
        <scheme val="minor"/>
      </rPr>
      <t xml:space="preserve"> </t>
    </r>
    <r>
      <rPr>
        <i/>
        <sz val="11"/>
        <color theme="2"/>
        <rFont val="Aptos Narrow"/>
        <family val="2"/>
        <scheme val="minor"/>
      </rPr>
      <t xml:space="preserve">Please include the terms of your programs cancellation policy and how you will share this with students. Include any financial penalities that students may incur. </t>
    </r>
  </si>
  <si>
    <r>
      <t xml:space="preserve">Program Contracts and Payments: </t>
    </r>
    <r>
      <rPr>
        <i/>
        <sz val="11"/>
        <color theme="2"/>
        <rFont val="Aptos Narrow"/>
        <family val="2"/>
        <scheme val="minor"/>
      </rPr>
      <t xml:space="preserve">Please indicate the date your program is obligated to make it's first non-refundable vendor payment. List all external vendor payment contracts that will require approval by Georgia Tech Purchasing and any related payment due dates and amounts. </t>
    </r>
  </si>
  <si>
    <t xml:space="preserve">The deposit is collected when a student submits an application to the program and is considered non-refundable unless the student is denied entry to the program. For the majority of programs, the standard deposit amount is $500 and is included in the overall program charge calculation. </t>
  </si>
  <si>
    <t>Current Fringe Rates</t>
  </si>
  <si>
    <t xml:space="preserve">Programs may have a DSS carry-forward balance from year-to-year to pay for the next year's program expenses (e.g. site visits, housing deposits). These expenses must be encumbered or documented. The carry-forward balance should not be significant and is subject to annual audit. </t>
  </si>
  <si>
    <t>In an attempt to gather all costs associated with Studies Abroad Programs, we are asking units to estimate Personnel Service admin and finance time allocated to programs that is not paid directly by the program. If the home unit provides any non-personnel services (e.g. printing, promotional materials) towards the program, please include on the appropriate expense line.</t>
  </si>
  <si>
    <t xml:space="preserve">These other expenses must be allowable per USG BPM 21.0 Study Abroad Policy (https://www.usg.edu/business_procedures_manual/section21/)  and appropriate for use from a Study Abroad Department Sales and Services (SA-DSS) account. </t>
  </si>
  <si>
    <t>Pre-Departure Meetings &amp; Other Mandatory Participant Meetings</t>
  </si>
  <si>
    <t>Deficit From Previous Year (If Any)</t>
  </si>
  <si>
    <t>Charged
To Prog Tuition?</t>
  </si>
  <si>
    <t>Yes</t>
  </si>
  <si>
    <t>No</t>
  </si>
  <si>
    <t>Global at Home Personnel Salary - Instructional Costs
&amp; Support Costs (If Any)</t>
  </si>
  <si>
    <t xml:space="preserve">Note that Georgia Tech personnel salary and fringe compensation may not be paid from the Global at Home Program Charge per University System of Georgia policy. Tuition, a billable expense not included in the Program Charge, will be calculated based on the number of credit hours offered once  tuition rates are announced.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</si>
</sst>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6" formatCode="&quot;$&quot;#,##0_);[Red]\(&quot;$&quot;#,##0\)"/>
    <numFmt numFmtId="8" formatCode="&quot;$&quot;#,##0.00_);[Red]\(&quot;$&quot;#,##0.00\)"/>
    <numFmt numFmtId="164" formatCode="mm/dd/yy;@"/>
  </numFmts>
  <fonts count="29" x14ac:knownFonts="1">
    <font>
      <sz val="11"/>
      <color theme="1"/>
      <name val="Aptos Narrow"/>
      <family val="2"/>
      <scheme val="minor"/>
    </font>
    <font>
      <b/>
      <sz val="11"/>
      <color theme="1"/>
      <name val="Aptos Narrow"/>
      <family val="2"/>
      <scheme val="minor"/>
    </font>
    <font>
      <b/>
      <sz val="11"/>
      <color theme="2"/>
      <name val="Aptos Narrow"/>
      <family val="2"/>
      <scheme val="minor"/>
    </font>
    <font>
      <b/>
      <sz val="14"/>
      <color theme="1"/>
      <name val="Aptos Narrow"/>
      <family val="2"/>
      <scheme val="minor"/>
    </font>
    <font>
      <sz val="14"/>
      <color theme="1"/>
      <name val="Aptos Narrow"/>
      <family val="2"/>
      <scheme val="minor"/>
    </font>
    <font>
      <b/>
      <i/>
      <sz val="11"/>
      <color rgb="FFC00000"/>
      <name val="Aptos Narrow"/>
      <family val="2"/>
      <scheme val="minor"/>
    </font>
    <font>
      <sz val="11"/>
      <color theme="1"/>
      <name val="Aptos Narrow"/>
      <family val="2"/>
      <scheme val="minor"/>
    </font>
    <font>
      <u/>
      <sz val="11"/>
      <color theme="10"/>
      <name val="Aptos Narrow"/>
      <family val="2"/>
      <scheme val="minor"/>
    </font>
    <font>
      <b/>
      <sz val="12"/>
      <color theme="1"/>
      <name val="Aptos Narrow"/>
      <family val="2"/>
      <scheme val="minor"/>
    </font>
    <font>
      <u/>
      <sz val="11"/>
      <color theme="2"/>
      <name val="Aptos Narrow"/>
      <family val="2"/>
      <scheme val="minor"/>
    </font>
    <font>
      <sz val="11"/>
      <color theme="2"/>
      <name val="Aptos Narrow"/>
      <family val="2"/>
      <scheme val="minor"/>
    </font>
    <font>
      <i/>
      <sz val="11"/>
      <color theme="2"/>
      <name val="Aptos Narrow"/>
      <family val="2"/>
      <scheme val="minor"/>
    </font>
    <font>
      <sz val="12"/>
      <color theme="1"/>
      <name val="Aptos Narrow"/>
      <family val="2"/>
      <scheme val="minor"/>
    </font>
    <font>
      <sz val="8"/>
      <name val="Aptos Narrow"/>
      <family val="2"/>
      <scheme val="minor"/>
    </font>
    <font>
      <b/>
      <i/>
      <sz val="11"/>
      <color theme="1"/>
      <name val="Aptos Narrow"/>
      <family val="2"/>
      <scheme val="minor"/>
    </font>
    <font>
      <b/>
      <sz val="14"/>
      <name val="Aptos Narrow"/>
      <family val="2"/>
      <scheme val="minor"/>
    </font>
    <font>
      <b/>
      <sz val="11"/>
      <name val="Aptos Narrow"/>
      <family val="2"/>
      <scheme val="minor"/>
    </font>
    <font>
      <sz val="11"/>
      <name val="Aptos Narrow"/>
      <family val="2"/>
      <scheme val="minor"/>
    </font>
    <font>
      <b/>
      <i/>
      <sz val="11"/>
      <name val="Aptos Narrow"/>
      <family val="2"/>
      <scheme val="minor"/>
    </font>
    <font>
      <i/>
      <sz val="11"/>
      <name val="Aptos Narrow"/>
      <family val="2"/>
      <scheme val="minor"/>
    </font>
    <font>
      <b/>
      <i/>
      <u/>
      <sz val="11"/>
      <name val="Aptos Narrow"/>
      <family val="2"/>
      <scheme val="minor"/>
    </font>
    <font>
      <b/>
      <sz val="12"/>
      <color theme="0"/>
      <name val="Aptos Narrow"/>
      <family val="2"/>
      <scheme val="minor"/>
    </font>
    <font>
      <sz val="12"/>
      <color rgb="FF000000"/>
      <name val="Aptos Narrow"/>
      <family val="2"/>
      <scheme val="minor"/>
    </font>
    <font>
      <b/>
      <sz val="12"/>
      <color rgb="FF000000"/>
      <name val="Aptos Narrow"/>
      <family val="2"/>
      <scheme val="minor"/>
    </font>
    <font>
      <b/>
      <i/>
      <sz val="11"/>
      <color theme="0"/>
      <name val="Aptos Narrow"/>
      <family val="2"/>
      <scheme val="minor"/>
    </font>
    <font>
      <sz val="11"/>
      <color rgb="FF00070C"/>
      <name val="Aptos Narrow"/>
      <family val="2"/>
      <scheme val="minor"/>
    </font>
    <font>
      <i/>
      <sz val="11"/>
      <color rgb="FF00070C"/>
      <name val="Aptos Narrow"/>
      <family val="2"/>
      <scheme val="minor"/>
    </font>
    <font>
      <b/>
      <sz val="14"/>
      <color rgb="FF00070C"/>
      <name val="Aptos Narrow"/>
      <family val="2"/>
      <scheme val="minor"/>
    </font>
    <font>
      <sz val="14"/>
      <color rgb="FF00070C"/>
      <name val="Aptos Narrow"/>
      <family val="2"/>
      <scheme val="minor"/>
    </font>
  </fonts>
  <fills count="8">
    <fill>
      <patternFill patternType="none"/>
    </fill>
    <fill>
      <patternFill patternType="gray125"/>
    </fill>
    <fill>
      <patternFill patternType="solid">
        <fgColor theme="3" tint="0.79998168889431442"/>
        <bgColor indexed="64"/>
      </patternFill>
    </fill>
    <fill>
      <patternFill patternType="solid">
        <fgColor theme="2"/>
        <bgColor indexed="64"/>
      </patternFill>
    </fill>
    <fill>
      <patternFill patternType="solid">
        <fgColor theme="0" tint="-4.9989318521683403E-2"/>
        <bgColor indexed="64"/>
      </patternFill>
    </fill>
    <fill>
      <patternFill patternType="solid">
        <fgColor rgb="FFCEC49E"/>
        <bgColor indexed="64"/>
      </patternFill>
    </fill>
    <fill>
      <patternFill patternType="solid">
        <fgColor rgb="FF00070C"/>
        <bgColor indexed="64"/>
      </patternFill>
    </fill>
    <fill>
      <patternFill patternType="solid">
        <fgColor rgb="FF000000"/>
        <bgColor indexed="64"/>
      </patternFill>
    </fill>
  </fills>
  <borders count="57">
    <border>
      <left/>
      <right/>
      <top/>
      <bottom/>
      <diagonal/>
    </border>
    <border>
      <left style="medium">
        <color theme="3"/>
      </left>
      <right/>
      <top style="medium">
        <color theme="3"/>
      </top>
      <bottom style="medium">
        <color theme="3"/>
      </bottom>
      <diagonal/>
    </border>
    <border>
      <left/>
      <right/>
      <top style="medium">
        <color theme="3"/>
      </top>
      <bottom style="medium">
        <color theme="3"/>
      </bottom>
      <diagonal/>
    </border>
    <border>
      <left/>
      <right style="medium">
        <color theme="3"/>
      </right>
      <top style="medium">
        <color theme="3"/>
      </top>
      <bottom style="medium">
        <color theme="3"/>
      </bottom>
      <diagonal/>
    </border>
    <border>
      <left style="dashed">
        <color theme="3"/>
      </left>
      <right style="medium">
        <color theme="3"/>
      </right>
      <top style="medium">
        <color theme="3"/>
      </top>
      <bottom style="medium">
        <color theme="3"/>
      </bottom>
      <diagonal/>
    </border>
    <border>
      <left style="dashed">
        <color theme="3"/>
      </left>
      <right style="dashed">
        <color theme="3"/>
      </right>
      <top style="medium">
        <color theme="3"/>
      </top>
      <bottom/>
      <diagonal/>
    </border>
    <border>
      <left style="dashed">
        <color theme="3"/>
      </left>
      <right style="medium">
        <color theme="3"/>
      </right>
      <top style="medium">
        <color theme="3"/>
      </top>
      <bottom/>
      <diagonal/>
    </border>
    <border>
      <left style="dashed">
        <color theme="3"/>
      </left>
      <right style="dashed">
        <color theme="3"/>
      </right>
      <top/>
      <bottom style="medium">
        <color theme="3"/>
      </bottom>
      <diagonal/>
    </border>
    <border>
      <left style="dashed">
        <color theme="3"/>
      </left>
      <right style="medium">
        <color theme="3"/>
      </right>
      <top/>
      <bottom style="medium">
        <color theme="3"/>
      </bottom>
      <diagonal/>
    </border>
    <border>
      <left style="dashed">
        <color theme="3"/>
      </left>
      <right style="dashed">
        <color theme="3"/>
      </right>
      <top style="medium">
        <color theme="3"/>
      </top>
      <bottom style="medium">
        <color theme="3"/>
      </bottom>
      <diagonal/>
    </border>
    <border>
      <left style="dashed">
        <color theme="3"/>
      </left>
      <right style="dashed">
        <color theme="3"/>
      </right>
      <top/>
      <bottom/>
      <diagonal/>
    </border>
    <border>
      <left style="medium">
        <color theme="3"/>
      </left>
      <right/>
      <top/>
      <bottom/>
      <diagonal/>
    </border>
    <border>
      <left style="dashed">
        <color theme="3"/>
      </left>
      <right style="medium">
        <color theme="3"/>
      </right>
      <top/>
      <bottom/>
      <diagonal/>
    </border>
    <border>
      <left style="medium">
        <color theme="3"/>
      </left>
      <right style="dashed">
        <color theme="3"/>
      </right>
      <top style="medium">
        <color theme="3"/>
      </top>
      <bottom/>
      <diagonal/>
    </border>
    <border>
      <left style="medium">
        <color theme="3"/>
      </left>
      <right style="dashed">
        <color theme="3"/>
      </right>
      <top/>
      <bottom style="medium">
        <color theme="3"/>
      </bottom>
      <diagonal/>
    </border>
    <border>
      <left style="medium">
        <color theme="3"/>
      </left>
      <right style="dashed">
        <color theme="3"/>
      </right>
      <top/>
      <bottom/>
      <diagonal/>
    </border>
    <border>
      <left/>
      <right/>
      <top/>
      <bottom style="medium">
        <color theme="1"/>
      </bottom>
      <diagonal/>
    </border>
    <border>
      <left/>
      <right/>
      <top/>
      <bottom style="thin">
        <color theme="1"/>
      </bottom>
      <diagonal/>
    </border>
    <border>
      <left/>
      <right/>
      <top style="thin">
        <color theme="1"/>
      </top>
      <bottom style="thin">
        <color theme="1"/>
      </bottom>
      <diagonal/>
    </border>
    <border>
      <left style="medium">
        <color theme="1"/>
      </left>
      <right/>
      <top style="medium">
        <color theme="1"/>
      </top>
      <bottom/>
      <diagonal/>
    </border>
    <border>
      <left/>
      <right/>
      <top style="medium">
        <color theme="1"/>
      </top>
      <bottom/>
      <diagonal/>
    </border>
    <border>
      <left/>
      <right style="medium">
        <color theme="1"/>
      </right>
      <top style="medium">
        <color theme="1"/>
      </top>
      <bottom/>
      <diagonal/>
    </border>
    <border>
      <left style="medium">
        <color theme="1"/>
      </left>
      <right/>
      <top/>
      <bottom/>
      <diagonal/>
    </border>
    <border>
      <left/>
      <right style="medium">
        <color theme="1"/>
      </right>
      <top/>
      <bottom style="thin">
        <color theme="1"/>
      </bottom>
      <diagonal/>
    </border>
    <border>
      <left/>
      <right style="medium">
        <color theme="1"/>
      </right>
      <top style="thin">
        <color theme="1"/>
      </top>
      <bottom style="thin">
        <color theme="1"/>
      </bottom>
      <diagonal/>
    </border>
    <border>
      <left style="medium">
        <color theme="1"/>
      </left>
      <right/>
      <top/>
      <bottom style="medium">
        <color theme="1"/>
      </bottom>
      <diagonal/>
    </border>
    <border>
      <left/>
      <right style="medium">
        <color theme="1"/>
      </right>
      <top/>
      <bottom style="medium">
        <color theme="1"/>
      </bottom>
      <diagonal/>
    </border>
    <border>
      <left style="double">
        <color theme="2"/>
      </left>
      <right/>
      <top style="double">
        <color theme="2"/>
      </top>
      <bottom/>
      <diagonal/>
    </border>
    <border>
      <left/>
      <right/>
      <top style="double">
        <color theme="2"/>
      </top>
      <bottom/>
      <diagonal/>
    </border>
    <border>
      <left/>
      <right style="double">
        <color theme="2"/>
      </right>
      <top style="double">
        <color theme="2"/>
      </top>
      <bottom/>
      <diagonal/>
    </border>
    <border>
      <left style="double">
        <color theme="2"/>
      </left>
      <right/>
      <top/>
      <bottom/>
      <diagonal/>
    </border>
    <border>
      <left/>
      <right style="double">
        <color theme="2"/>
      </right>
      <top/>
      <bottom/>
      <diagonal/>
    </border>
    <border>
      <left style="double">
        <color theme="2"/>
      </left>
      <right/>
      <top/>
      <bottom style="double">
        <color theme="2"/>
      </bottom>
      <diagonal/>
    </border>
    <border>
      <left/>
      <right/>
      <top/>
      <bottom style="double">
        <color theme="2"/>
      </bottom>
      <diagonal/>
    </border>
    <border>
      <left/>
      <right style="double">
        <color theme="2"/>
      </right>
      <top/>
      <bottom style="double">
        <color theme="2"/>
      </bottom>
      <diagonal/>
    </border>
    <border>
      <left style="double">
        <color theme="1"/>
      </left>
      <right/>
      <top style="thin">
        <color theme="1"/>
      </top>
      <bottom style="double">
        <color theme="1"/>
      </bottom>
      <diagonal/>
    </border>
    <border>
      <left/>
      <right/>
      <top style="thin">
        <color theme="1"/>
      </top>
      <bottom style="double">
        <color theme="1"/>
      </bottom>
      <diagonal/>
    </border>
    <border>
      <left/>
      <right style="double">
        <color theme="1"/>
      </right>
      <top style="thin">
        <color theme="1"/>
      </top>
      <bottom style="double">
        <color theme="1"/>
      </bottom>
      <diagonal/>
    </border>
    <border>
      <left style="medium">
        <color theme="1"/>
      </left>
      <right style="hair">
        <color theme="1"/>
      </right>
      <top style="medium">
        <color theme="1"/>
      </top>
      <bottom/>
      <diagonal/>
    </border>
    <border>
      <left style="hair">
        <color theme="1"/>
      </left>
      <right style="hair">
        <color theme="1"/>
      </right>
      <top style="medium">
        <color theme="1"/>
      </top>
      <bottom/>
      <diagonal/>
    </border>
    <border>
      <left style="hair">
        <color theme="1"/>
      </left>
      <right style="medium">
        <color theme="1"/>
      </right>
      <top style="medium">
        <color theme="1"/>
      </top>
      <bottom/>
      <diagonal/>
    </border>
    <border>
      <left style="medium">
        <color theme="1"/>
      </left>
      <right style="hair">
        <color theme="1"/>
      </right>
      <top/>
      <bottom/>
      <diagonal/>
    </border>
    <border>
      <left style="hair">
        <color theme="1"/>
      </left>
      <right style="hair">
        <color theme="1"/>
      </right>
      <top/>
      <bottom/>
      <diagonal/>
    </border>
    <border>
      <left style="hair">
        <color theme="1"/>
      </left>
      <right style="medium">
        <color theme="1"/>
      </right>
      <top/>
      <bottom/>
      <diagonal/>
    </border>
    <border>
      <left style="medium">
        <color theme="1"/>
      </left>
      <right style="hair">
        <color theme="1"/>
      </right>
      <top/>
      <bottom style="thin">
        <color theme="1"/>
      </bottom>
      <diagonal/>
    </border>
    <border>
      <left style="hair">
        <color theme="1"/>
      </left>
      <right style="hair">
        <color theme="1"/>
      </right>
      <top/>
      <bottom style="thin">
        <color theme="1"/>
      </bottom>
      <diagonal/>
    </border>
    <border>
      <left style="hair">
        <color theme="1"/>
      </left>
      <right style="medium">
        <color theme="1"/>
      </right>
      <top/>
      <bottom style="thin">
        <color theme="1"/>
      </bottom>
      <diagonal/>
    </border>
    <border>
      <left/>
      <right style="medium">
        <color theme="1"/>
      </right>
      <top/>
      <bottom/>
      <diagonal/>
    </border>
    <border>
      <left style="medium">
        <color theme="1"/>
      </left>
      <right/>
      <top style="medium">
        <color theme="1"/>
      </top>
      <bottom style="hair">
        <color theme="1"/>
      </bottom>
      <diagonal/>
    </border>
    <border>
      <left/>
      <right style="medium">
        <color theme="1"/>
      </right>
      <top style="medium">
        <color theme="1"/>
      </top>
      <bottom style="hair">
        <color theme="1"/>
      </bottom>
      <diagonal/>
    </border>
    <border>
      <left style="medium">
        <color theme="1"/>
      </left>
      <right/>
      <top style="medium">
        <color theme="1"/>
      </top>
      <bottom style="thin">
        <color theme="1"/>
      </bottom>
      <diagonal/>
    </border>
    <border>
      <left/>
      <right/>
      <top style="medium">
        <color theme="1"/>
      </top>
      <bottom style="thin">
        <color theme="1"/>
      </bottom>
      <diagonal/>
    </border>
    <border>
      <left/>
      <right style="medium">
        <color theme="1"/>
      </right>
      <top style="medium">
        <color theme="1"/>
      </top>
      <bottom style="thin">
        <color theme="1"/>
      </bottom>
      <diagonal/>
    </border>
    <border>
      <left style="medium">
        <color theme="1"/>
      </left>
      <right/>
      <top style="thin">
        <color theme="1"/>
      </top>
      <bottom style="medium">
        <color theme="1"/>
      </bottom>
      <diagonal/>
    </border>
    <border>
      <left/>
      <right/>
      <top style="thin">
        <color theme="1"/>
      </top>
      <bottom style="medium">
        <color theme="1"/>
      </bottom>
      <diagonal/>
    </border>
    <border>
      <left/>
      <right style="medium">
        <color theme="1"/>
      </right>
      <top style="thin">
        <color theme="1"/>
      </top>
      <bottom style="medium">
        <color theme="1"/>
      </bottom>
      <diagonal/>
    </border>
    <border>
      <left/>
      <right style="thin">
        <color rgb="FFB3A369"/>
      </right>
      <top/>
      <bottom/>
      <diagonal/>
    </border>
  </borders>
  <cellStyleXfs count="3">
    <xf numFmtId="0" fontId="0" fillId="0" borderId="0"/>
    <xf numFmtId="9" fontId="6" fillId="0" borderId="0" applyFont="0" applyFill="0" applyBorder="0" applyAlignment="0" applyProtection="0"/>
    <xf numFmtId="0" fontId="7" fillId="0" borderId="0" applyNumberFormat="0" applyFill="0" applyBorder="0" applyAlignment="0" applyProtection="0"/>
  </cellStyleXfs>
  <cellXfs count="178">
    <xf numFmtId="0" fontId="0" fillId="0" borderId="0" xfId="0"/>
    <xf numFmtId="0" fontId="0" fillId="0" borderId="0" xfId="0" applyAlignment="1">
      <alignment horizontal="left" indent="1"/>
    </xf>
    <xf numFmtId="8" fontId="0" fillId="0" borderId="0" xfId="0" applyNumberFormat="1" applyAlignment="1">
      <alignment horizontal="left"/>
    </xf>
    <xf numFmtId="8" fontId="0" fillId="0" borderId="0" xfId="0" applyNumberFormat="1" applyAlignment="1">
      <alignment horizontal="left" indent="1"/>
    </xf>
    <xf numFmtId="0" fontId="0" fillId="3" borderId="0" xfId="0" applyFill="1"/>
    <xf numFmtId="0" fontId="1" fillId="3" borderId="0" xfId="0" applyFont="1" applyFill="1"/>
    <xf numFmtId="8" fontId="0" fillId="3" borderId="0" xfId="0" applyNumberFormat="1" applyFill="1" applyAlignment="1">
      <alignment horizontal="left" indent="1"/>
    </xf>
    <xf numFmtId="0" fontId="0" fillId="4" borderId="1" xfId="0" applyFill="1" applyBorder="1"/>
    <xf numFmtId="0" fontId="0" fillId="0" borderId="0" xfId="0" applyAlignment="1">
      <alignment horizontal="left"/>
    </xf>
    <xf numFmtId="0" fontId="1" fillId="0" borderId="0" xfId="0" applyFont="1" applyAlignment="1">
      <alignment horizontal="left"/>
    </xf>
    <xf numFmtId="0" fontId="4" fillId="3" borderId="0" xfId="0" applyFont="1" applyFill="1"/>
    <xf numFmtId="0" fontId="4" fillId="0" borderId="0" xfId="0" applyFont="1" applyAlignment="1">
      <alignment horizontal="left"/>
    </xf>
    <xf numFmtId="0" fontId="3" fillId="0" borderId="0" xfId="0" applyFont="1" applyAlignment="1">
      <alignment horizontal="left"/>
    </xf>
    <xf numFmtId="0" fontId="1" fillId="0" borderId="0" xfId="0" applyFont="1"/>
    <xf numFmtId="0" fontId="8" fillId="0" borderId="0" xfId="0" applyFont="1"/>
    <xf numFmtId="0" fontId="12" fillId="0" borderId="0" xfId="0" applyFont="1"/>
    <xf numFmtId="164" fontId="0" fillId="0" borderId="0" xfId="0" applyNumberFormat="1"/>
    <xf numFmtId="8" fontId="14" fillId="3" borderId="7" xfId="0" applyNumberFormat="1" applyFont="1" applyFill="1" applyBorder="1" applyAlignment="1">
      <alignment horizontal="left" indent="1"/>
    </xf>
    <xf numFmtId="8" fontId="14" fillId="3" borderId="8" xfId="0" applyNumberFormat="1" applyFont="1" applyFill="1" applyBorder="1" applyAlignment="1">
      <alignment horizontal="left" indent="1"/>
    </xf>
    <xf numFmtId="0" fontId="14" fillId="3" borderId="0" xfId="0" applyFont="1" applyFill="1"/>
    <xf numFmtId="0" fontId="5" fillId="0" borderId="0" xfId="0" applyFont="1" applyAlignment="1">
      <alignment horizontal="left" vertical="top" wrapText="1" indent="1"/>
    </xf>
    <xf numFmtId="0" fontId="0" fillId="5" borderId="19" xfId="0" applyFill="1" applyBorder="1"/>
    <xf numFmtId="0" fontId="0" fillId="5" borderId="20" xfId="0" applyFill="1" applyBorder="1"/>
    <xf numFmtId="0" fontId="0" fillId="5" borderId="21" xfId="0" applyFill="1" applyBorder="1"/>
    <xf numFmtId="0" fontId="1" fillId="5" borderId="25" xfId="0" applyFont="1" applyFill="1" applyBorder="1" applyAlignment="1">
      <alignment horizontal="right"/>
    </xf>
    <xf numFmtId="6" fontId="1" fillId="5" borderId="16" xfId="0" applyNumberFormat="1" applyFont="1" applyFill="1" applyBorder="1" applyAlignment="1">
      <alignment horizontal="left" indent="1"/>
    </xf>
    <xf numFmtId="6" fontId="1" fillId="5" borderId="26" xfId="0" applyNumberFormat="1" applyFont="1" applyFill="1" applyBorder="1" applyAlignment="1">
      <alignment horizontal="left" indent="1"/>
    </xf>
    <xf numFmtId="0" fontId="15" fillId="5" borderId="22" xfId="0" applyFont="1" applyFill="1" applyBorder="1" applyAlignment="1">
      <alignment horizontal="right"/>
    </xf>
    <xf numFmtId="0" fontId="0" fillId="3" borderId="56" xfId="0" applyFill="1" applyBorder="1"/>
    <xf numFmtId="0" fontId="15" fillId="5" borderId="17" xfId="0" applyFont="1" applyFill="1" applyBorder="1" applyAlignment="1">
      <alignment horizontal="left" indent="1"/>
    </xf>
    <xf numFmtId="0" fontId="15" fillId="5" borderId="23" xfId="0" applyFont="1" applyFill="1" applyBorder="1" applyAlignment="1">
      <alignment horizontal="left" indent="1"/>
    </xf>
    <xf numFmtId="0" fontId="15" fillId="5" borderId="18" xfId="0" applyFont="1" applyFill="1" applyBorder="1" applyAlignment="1">
      <alignment horizontal="left" indent="1"/>
    </xf>
    <xf numFmtId="0" fontId="15" fillId="5" borderId="24" xfId="0" applyFont="1" applyFill="1" applyBorder="1" applyAlignment="1">
      <alignment horizontal="left" indent="1"/>
    </xf>
    <xf numFmtId="38" fontId="15" fillId="5" borderId="18" xfId="0" applyNumberFormat="1" applyFont="1" applyFill="1" applyBorder="1" applyAlignment="1">
      <alignment horizontal="left" indent="1"/>
    </xf>
    <xf numFmtId="38" fontId="15" fillId="5" borderId="24" xfId="0" applyNumberFormat="1" applyFont="1" applyFill="1" applyBorder="1" applyAlignment="1">
      <alignment horizontal="left" indent="1"/>
    </xf>
    <xf numFmtId="6" fontId="15" fillId="5" borderId="18" xfId="0" applyNumberFormat="1" applyFont="1" applyFill="1" applyBorder="1" applyAlignment="1">
      <alignment horizontal="left" indent="1"/>
    </xf>
    <xf numFmtId="6" fontId="15" fillId="5" borderId="24" xfId="0" applyNumberFormat="1" applyFont="1" applyFill="1" applyBorder="1" applyAlignment="1">
      <alignment horizontal="left" indent="1"/>
    </xf>
    <xf numFmtId="0" fontId="16" fillId="4" borderId="9" xfId="0" applyFont="1" applyFill="1" applyBorder="1" applyAlignment="1">
      <alignment wrapText="1"/>
    </xf>
    <xf numFmtId="0" fontId="16" fillId="4" borderId="9" xfId="0" applyFont="1" applyFill="1" applyBorder="1"/>
    <xf numFmtId="0" fontId="16" fillId="4" borderId="4" xfId="0" applyFont="1" applyFill="1" applyBorder="1" applyAlignment="1">
      <alignment wrapText="1"/>
    </xf>
    <xf numFmtId="0" fontId="17" fillId="3" borderId="11" xfId="0" applyFont="1" applyFill="1" applyBorder="1" applyAlignment="1">
      <alignment horizontal="left" indent="1"/>
    </xf>
    <xf numFmtId="8" fontId="17" fillId="3" borderId="5" xfId="0" applyNumberFormat="1" applyFont="1" applyFill="1" applyBorder="1" applyAlignment="1" applyProtection="1">
      <alignment horizontal="left" indent="1"/>
      <protection locked="0"/>
    </xf>
    <xf numFmtId="8" fontId="17" fillId="3" borderId="6" xfId="0" applyNumberFormat="1" applyFont="1" applyFill="1" applyBorder="1" applyAlignment="1">
      <alignment horizontal="left" indent="1"/>
    </xf>
    <xf numFmtId="8" fontId="17" fillId="3" borderId="10" xfId="0" applyNumberFormat="1" applyFont="1" applyFill="1" applyBorder="1" applyAlignment="1" applyProtection="1">
      <alignment horizontal="left" indent="1"/>
      <protection locked="0"/>
    </xf>
    <xf numFmtId="8" fontId="17" fillId="3" borderId="12" xfId="0" applyNumberFormat="1" applyFont="1" applyFill="1" applyBorder="1" applyAlignment="1">
      <alignment horizontal="left" indent="1"/>
    </xf>
    <xf numFmtId="0" fontId="17" fillId="3" borderId="0" xfId="0" applyFont="1" applyFill="1"/>
    <xf numFmtId="8" fontId="17" fillId="3" borderId="0" xfId="0" applyNumberFormat="1" applyFont="1" applyFill="1" applyAlignment="1">
      <alignment horizontal="left" indent="1"/>
    </xf>
    <xf numFmtId="0" fontId="17" fillId="3" borderId="13" xfId="0" applyFont="1" applyFill="1" applyBorder="1" applyAlignment="1">
      <alignment horizontal="left" indent="1"/>
    </xf>
    <xf numFmtId="8" fontId="17" fillId="3" borderId="5" xfId="0" applyNumberFormat="1" applyFont="1" applyFill="1" applyBorder="1" applyAlignment="1">
      <alignment horizontal="left" indent="1"/>
    </xf>
    <xf numFmtId="0" fontId="17" fillId="3" borderId="14" xfId="0" applyFont="1" applyFill="1" applyBorder="1" applyAlignment="1">
      <alignment horizontal="left" indent="1"/>
    </xf>
    <xf numFmtId="8" fontId="17" fillId="3" borderId="7" xfId="0" applyNumberFormat="1" applyFont="1" applyFill="1" applyBorder="1" applyAlignment="1">
      <alignment horizontal="left" indent="1"/>
    </xf>
    <xf numFmtId="8" fontId="17" fillId="3" borderId="8" xfId="0" applyNumberFormat="1" applyFont="1" applyFill="1" applyBorder="1" applyAlignment="1">
      <alignment horizontal="left" indent="1"/>
    </xf>
    <xf numFmtId="0" fontId="17" fillId="3" borderId="15" xfId="0" applyFont="1" applyFill="1" applyBorder="1" applyAlignment="1">
      <alignment horizontal="left" indent="1"/>
    </xf>
    <xf numFmtId="8" fontId="17" fillId="3" borderId="10" xfId="0" applyNumberFormat="1" applyFont="1" applyFill="1" applyBorder="1" applyAlignment="1">
      <alignment horizontal="left" indent="1"/>
    </xf>
    <xf numFmtId="0" fontId="17" fillId="2" borderId="15" xfId="0" applyFont="1" applyFill="1" applyBorder="1" applyAlignment="1">
      <alignment horizontal="left" indent="1"/>
    </xf>
    <xf numFmtId="8" fontId="17" fillId="2" borderId="10" xfId="0" applyNumberFormat="1" applyFont="1" applyFill="1" applyBorder="1" applyAlignment="1">
      <alignment horizontal="left" indent="1"/>
    </xf>
    <xf numFmtId="8" fontId="17" fillId="2" borderId="12" xfId="0" applyNumberFormat="1" applyFont="1" applyFill="1" applyBorder="1" applyAlignment="1">
      <alignment horizontal="left" indent="1"/>
    </xf>
    <xf numFmtId="0" fontId="17" fillId="3" borderId="15" xfId="0" applyFont="1" applyFill="1" applyBorder="1" applyAlignment="1">
      <alignment horizontal="left" indent="2"/>
    </xf>
    <xf numFmtId="0" fontId="18" fillId="3" borderId="14" xfId="0" applyFont="1" applyFill="1" applyBorder="1" applyAlignment="1">
      <alignment horizontal="left" indent="1"/>
    </xf>
    <xf numFmtId="0" fontId="2" fillId="6" borderId="1" xfId="0" applyFont="1" applyFill="1" applyBorder="1"/>
    <xf numFmtId="0" fontId="2" fillId="6" borderId="2" xfId="0" applyFont="1" applyFill="1" applyBorder="1"/>
    <xf numFmtId="0" fontId="2" fillId="6" borderId="3" xfId="0" applyFont="1" applyFill="1" applyBorder="1"/>
    <xf numFmtId="8" fontId="2" fillId="6" borderId="9" xfId="0" applyNumberFormat="1" applyFont="1" applyFill="1" applyBorder="1" applyAlignment="1">
      <alignment horizontal="left" indent="1"/>
    </xf>
    <xf numFmtId="8" fontId="2" fillId="6" borderId="4" xfId="0" applyNumberFormat="1" applyFont="1" applyFill="1" applyBorder="1" applyAlignment="1">
      <alignment horizontal="left" indent="1"/>
    </xf>
    <xf numFmtId="0" fontId="16" fillId="5" borderId="1" xfId="0" applyFont="1" applyFill="1" applyBorder="1"/>
    <xf numFmtId="0" fontId="16" fillId="5" borderId="2" xfId="0" applyFont="1" applyFill="1" applyBorder="1"/>
    <xf numFmtId="0" fontId="16" fillId="5" borderId="3" xfId="0" applyFont="1" applyFill="1" applyBorder="1"/>
    <xf numFmtId="0" fontId="1" fillId="5" borderId="1" xfId="0" applyFont="1" applyFill="1" applyBorder="1"/>
    <xf numFmtId="0" fontId="1" fillId="5" borderId="2" xfId="0" applyFont="1" applyFill="1" applyBorder="1"/>
    <xf numFmtId="0" fontId="1" fillId="5" borderId="3" xfId="0" applyFont="1" applyFill="1" applyBorder="1"/>
    <xf numFmtId="0" fontId="16" fillId="5" borderId="13" xfId="0" applyFont="1" applyFill="1" applyBorder="1" applyAlignment="1">
      <alignment horizontal="left" indent="1"/>
    </xf>
    <xf numFmtId="8" fontId="16" fillId="5" borderId="5" xfId="0" applyNumberFormat="1" applyFont="1" applyFill="1" applyBorder="1" applyAlignment="1">
      <alignment horizontal="left" indent="1"/>
    </xf>
    <xf numFmtId="8" fontId="16" fillId="5" borderId="6" xfId="0" applyNumberFormat="1" applyFont="1" applyFill="1" applyBorder="1" applyAlignment="1">
      <alignment horizontal="left" indent="1"/>
    </xf>
    <xf numFmtId="0" fontId="16" fillId="5" borderId="15" xfId="0" applyFont="1" applyFill="1" applyBorder="1" applyAlignment="1">
      <alignment horizontal="left" indent="1"/>
    </xf>
    <xf numFmtId="8" fontId="16" fillId="5" borderId="10" xfId="0" applyNumberFormat="1" applyFont="1" applyFill="1" applyBorder="1" applyAlignment="1">
      <alignment horizontal="left" indent="1"/>
    </xf>
    <xf numFmtId="8" fontId="16" fillId="5" borderId="12" xfId="0" applyNumberFormat="1" applyFont="1" applyFill="1" applyBorder="1" applyAlignment="1">
      <alignment horizontal="left" indent="1"/>
    </xf>
    <xf numFmtId="0" fontId="16" fillId="5" borderId="14" xfId="0" applyFont="1" applyFill="1" applyBorder="1" applyAlignment="1">
      <alignment horizontal="left" indent="1"/>
    </xf>
    <xf numFmtId="8" fontId="16" fillId="5" borderId="7" xfId="0" applyNumberFormat="1" applyFont="1" applyFill="1" applyBorder="1" applyAlignment="1">
      <alignment horizontal="left" indent="1"/>
    </xf>
    <xf numFmtId="8" fontId="16" fillId="5" borderId="8" xfId="0" applyNumberFormat="1" applyFont="1" applyFill="1" applyBorder="1" applyAlignment="1">
      <alignment horizontal="left" indent="1"/>
    </xf>
    <xf numFmtId="0" fontId="19" fillId="3" borderId="0" xfId="0" applyFont="1" applyFill="1" applyAlignment="1">
      <alignment horizontal="left" wrapText="1"/>
    </xf>
    <xf numFmtId="0" fontId="19" fillId="3" borderId="0" xfId="0" applyFont="1" applyFill="1" applyAlignment="1">
      <alignment horizontal="left" wrapText="1"/>
    </xf>
    <xf numFmtId="0" fontId="9" fillId="6" borderId="0" xfId="2" applyFont="1" applyFill="1" applyAlignment="1">
      <alignment horizontal="left" vertical="top" wrapText="1" indent="1"/>
    </xf>
    <xf numFmtId="0" fontId="9" fillId="6" borderId="31" xfId="2" applyFont="1" applyFill="1" applyBorder="1" applyAlignment="1">
      <alignment horizontal="left" vertical="top" wrapText="1" indent="1"/>
    </xf>
    <xf numFmtId="0" fontId="11" fillId="6" borderId="0" xfId="0" applyFont="1" applyFill="1" applyAlignment="1">
      <alignment horizontal="left" vertical="top" wrapText="1" indent="1"/>
    </xf>
    <xf numFmtId="0" fontId="11" fillId="6" borderId="31" xfId="0" applyFont="1" applyFill="1" applyBorder="1" applyAlignment="1">
      <alignment horizontal="left" vertical="top" wrapText="1" indent="1"/>
    </xf>
    <xf numFmtId="0" fontId="2" fillId="6" borderId="0" xfId="0" applyFont="1" applyFill="1" applyAlignment="1">
      <alignment horizontal="left" indent="1"/>
    </xf>
    <xf numFmtId="0" fontId="2" fillId="6" borderId="0" xfId="0" applyFont="1" applyFill="1" applyAlignment="1">
      <alignment horizontal="right" indent="1"/>
    </xf>
    <xf numFmtId="8" fontId="2" fillId="6" borderId="0" xfId="0" applyNumberFormat="1" applyFont="1" applyFill="1" applyAlignment="1">
      <alignment horizontal="left" indent="1"/>
    </xf>
    <xf numFmtId="0" fontId="2" fillId="6" borderId="27" xfId="0" applyFont="1" applyFill="1" applyBorder="1" applyAlignment="1">
      <alignment horizontal="left"/>
    </xf>
    <xf numFmtId="8" fontId="2" fillId="6" borderId="28" xfId="0" applyNumberFormat="1" applyFont="1" applyFill="1" applyBorder="1" applyAlignment="1">
      <alignment horizontal="left"/>
    </xf>
    <xf numFmtId="8" fontId="2" fillId="6" borderId="29" xfId="0" applyNumberFormat="1" applyFont="1" applyFill="1" applyBorder="1" applyAlignment="1">
      <alignment horizontal="left"/>
    </xf>
    <xf numFmtId="0" fontId="2" fillId="6" borderId="30" xfId="0" applyFont="1" applyFill="1" applyBorder="1" applyAlignment="1">
      <alignment horizontal="left" indent="1"/>
    </xf>
    <xf numFmtId="40" fontId="2" fillId="6" borderId="0" xfId="0" applyNumberFormat="1" applyFont="1" applyFill="1" applyAlignment="1">
      <alignment horizontal="left" indent="1"/>
    </xf>
    <xf numFmtId="8" fontId="2" fillId="6" borderId="31" xfId="0" applyNumberFormat="1" applyFont="1" applyFill="1" applyBorder="1" applyAlignment="1">
      <alignment horizontal="left" indent="1"/>
    </xf>
    <xf numFmtId="0" fontId="2" fillId="6" borderId="32" xfId="0" applyFont="1" applyFill="1" applyBorder="1" applyAlignment="1">
      <alignment horizontal="left" indent="1"/>
    </xf>
    <xf numFmtId="40" fontId="2" fillId="6" borderId="33" xfId="0" applyNumberFormat="1" applyFont="1" applyFill="1" applyBorder="1" applyAlignment="1">
      <alignment horizontal="left" indent="1"/>
    </xf>
    <xf numFmtId="8" fontId="2" fillId="6" borderId="34" xfId="0" applyNumberFormat="1" applyFont="1" applyFill="1" applyBorder="1" applyAlignment="1">
      <alignment horizontal="left" indent="1"/>
    </xf>
    <xf numFmtId="0" fontId="15" fillId="5" borderId="0" xfId="0" applyFont="1" applyFill="1" applyAlignment="1">
      <alignment horizontal="center" wrapText="1"/>
    </xf>
    <xf numFmtId="0" fontId="15" fillId="5" borderId="0" xfId="0" applyFont="1" applyFill="1" applyAlignment="1">
      <alignment horizontal="center"/>
    </xf>
    <xf numFmtId="0" fontId="17" fillId="0" borderId="0" xfId="0" applyFont="1" applyAlignment="1">
      <alignment horizontal="left" indent="1"/>
    </xf>
    <xf numFmtId="8" fontId="17" fillId="0" borderId="0" xfId="0" applyNumberFormat="1" applyFont="1" applyAlignment="1">
      <alignment horizontal="left" indent="1"/>
    </xf>
    <xf numFmtId="0" fontId="20" fillId="0" borderId="0" xfId="2" applyFont="1" applyAlignment="1">
      <alignment horizontal="center"/>
    </xf>
    <xf numFmtId="0" fontId="16" fillId="0" borderId="0" xfId="0" applyFont="1" applyAlignment="1">
      <alignment horizontal="left" wrapText="1"/>
    </xf>
    <xf numFmtId="8" fontId="16" fillId="0" borderId="0" xfId="0" applyNumberFormat="1" applyFont="1" applyAlignment="1">
      <alignment horizontal="left" wrapText="1"/>
    </xf>
    <xf numFmtId="0" fontId="16" fillId="0" borderId="0" xfId="0" applyFont="1" applyAlignment="1">
      <alignment horizontal="left"/>
    </xf>
    <xf numFmtId="0" fontId="21" fillId="6" borderId="48" xfId="0" applyFont="1" applyFill="1" applyBorder="1" applyAlignment="1">
      <alignment horizontal="left"/>
    </xf>
    <xf numFmtId="0" fontId="21" fillId="6" borderId="49" xfId="0" applyFont="1" applyFill="1" applyBorder="1" applyAlignment="1">
      <alignment horizontal="left"/>
    </xf>
    <xf numFmtId="0" fontId="21" fillId="6" borderId="19" xfId="0" applyFont="1" applyFill="1" applyBorder="1" applyAlignment="1">
      <alignment horizontal="left"/>
    </xf>
    <xf numFmtId="0" fontId="21" fillId="6" borderId="21" xfId="0" applyFont="1" applyFill="1" applyBorder="1" applyAlignment="1">
      <alignment horizontal="left"/>
    </xf>
    <xf numFmtId="0" fontId="22" fillId="2" borderId="22" xfId="0" applyFont="1" applyFill="1" applyBorder="1" applyAlignment="1">
      <alignment horizontal="left" indent="1"/>
    </xf>
    <xf numFmtId="0" fontId="23" fillId="2" borderId="47" xfId="0" applyFont="1" applyFill="1" applyBorder="1" applyAlignment="1">
      <alignment horizontal="left" indent="1"/>
    </xf>
    <xf numFmtId="6" fontId="23" fillId="2" borderId="47" xfId="0" applyNumberFormat="1" applyFont="1" applyFill="1" applyBorder="1" applyAlignment="1">
      <alignment horizontal="left" indent="1"/>
    </xf>
    <xf numFmtId="9" fontId="23" fillId="2" borderId="47" xfId="1" applyFont="1" applyFill="1" applyBorder="1" applyAlignment="1">
      <alignment horizontal="left" indent="1"/>
    </xf>
    <xf numFmtId="0" fontId="22" fillId="2" borderId="25" xfId="0" applyFont="1" applyFill="1" applyBorder="1" applyAlignment="1">
      <alignment horizontal="left" indent="1"/>
    </xf>
    <xf numFmtId="6" fontId="23" fillId="2" borderId="26" xfId="0" applyNumberFormat="1" applyFont="1" applyFill="1" applyBorder="1" applyAlignment="1">
      <alignment horizontal="left" indent="1"/>
    </xf>
    <xf numFmtId="0" fontId="22" fillId="2" borderId="19" xfId="0" applyFont="1" applyFill="1" applyBorder="1" applyAlignment="1">
      <alignment horizontal="left" indent="1"/>
    </xf>
    <xf numFmtId="6" fontId="23" fillId="2" borderId="21" xfId="0" applyNumberFormat="1" applyFont="1" applyFill="1" applyBorder="1" applyAlignment="1">
      <alignment horizontal="left" indent="1"/>
    </xf>
    <xf numFmtId="0" fontId="23" fillId="2" borderId="19" xfId="0" applyFont="1" applyFill="1" applyBorder="1" applyAlignment="1">
      <alignment horizontal="left" wrapText="1" indent="1"/>
    </xf>
    <xf numFmtId="0" fontId="23" fillId="2" borderId="21" xfId="0" applyFont="1" applyFill="1" applyBorder="1" applyAlignment="1">
      <alignment horizontal="left" wrapText="1" indent="1"/>
    </xf>
    <xf numFmtId="0" fontId="23" fillId="2" borderId="22" xfId="0" applyFont="1" applyFill="1" applyBorder="1" applyAlignment="1">
      <alignment horizontal="left" wrapText="1" indent="1"/>
    </xf>
    <xf numFmtId="0" fontId="23" fillId="2" borderId="47" xfId="0" applyFont="1" applyFill="1" applyBorder="1" applyAlignment="1">
      <alignment horizontal="left" wrapText="1" indent="1"/>
    </xf>
    <xf numFmtId="0" fontId="23" fillId="2" borderId="25" xfId="0" applyFont="1" applyFill="1" applyBorder="1" applyAlignment="1">
      <alignment horizontal="left" wrapText="1" indent="1"/>
    </xf>
    <xf numFmtId="0" fontId="23" fillId="2" borderId="26" xfId="0" applyFont="1" applyFill="1" applyBorder="1" applyAlignment="1">
      <alignment horizontal="left" wrapText="1" indent="1"/>
    </xf>
    <xf numFmtId="0" fontId="2" fillId="6" borderId="50" xfId="0" applyFont="1" applyFill="1" applyBorder="1"/>
    <xf numFmtId="8" fontId="2" fillId="6" borderId="51" xfId="0" applyNumberFormat="1" applyFont="1" applyFill="1" applyBorder="1" applyAlignment="1">
      <alignment horizontal="left"/>
    </xf>
    <xf numFmtId="164" fontId="2" fillId="6" borderId="52" xfId="0" applyNumberFormat="1" applyFont="1" applyFill="1" applyBorder="1"/>
    <xf numFmtId="0" fontId="2" fillId="6" borderId="53" xfId="0" applyFont="1" applyFill="1" applyBorder="1" applyAlignment="1">
      <alignment horizontal="left" indent="1"/>
    </xf>
    <xf numFmtId="8" fontId="2" fillId="6" borderId="54" xfId="0" applyNumberFormat="1" applyFont="1" applyFill="1" applyBorder="1" applyAlignment="1">
      <alignment horizontal="left" indent="1"/>
    </xf>
    <xf numFmtId="164" fontId="2" fillId="6" borderId="55" xfId="0" applyNumberFormat="1" applyFont="1" applyFill="1" applyBorder="1"/>
    <xf numFmtId="0" fontId="10" fillId="6" borderId="19" xfId="0" applyFont="1" applyFill="1" applyBorder="1" applyAlignment="1">
      <alignment horizontal="left" vertical="top" wrapText="1"/>
    </xf>
    <xf numFmtId="0" fontId="10" fillId="6" borderId="20" xfId="0" applyFont="1" applyFill="1" applyBorder="1" applyAlignment="1">
      <alignment horizontal="left" vertical="top" wrapText="1"/>
    </xf>
    <xf numFmtId="0" fontId="10" fillId="6" borderId="21" xfId="0" applyFont="1" applyFill="1" applyBorder="1" applyAlignment="1">
      <alignment horizontal="left" vertical="top" wrapText="1"/>
    </xf>
    <xf numFmtId="0" fontId="10" fillId="6" borderId="22" xfId="0" applyFont="1" applyFill="1" applyBorder="1" applyAlignment="1">
      <alignment horizontal="left" vertical="top" wrapText="1"/>
    </xf>
    <xf numFmtId="0" fontId="10" fillId="6" borderId="0" xfId="0" applyFont="1" applyFill="1" applyAlignment="1">
      <alignment horizontal="left" vertical="top" wrapText="1"/>
    </xf>
    <xf numFmtId="0" fontId="10" fillId="6" borderId="47" xfId="0" applyFont="1" applyFill="1" applyBorder="1" applyAlignment="1">
      <alignment horizontal="left" vertical="top" wrapText="1"/>
    </xf>
    <xf numFmtId="0" fontId="2" fillId="6" borderId="19" xfId="0" applyFont="1" applyFill="1" applyBorder="1" applyAlignment="1">
      <alignment horizontal="left" vertical="top" wrapText="1"/>
    </xf>
    <xf numFmtId="0" fontId="24" fillId="6" borderId="0" xfId="0" applyFont="1" applyFill="1" applyAlignment="1">
      <alignment horizontal="left" vertical="top" wrapText="1" indent="1"/>
    </xf>
    <xf numFmtId="0" fontId="25" fillId="5" borderId="22" xfId="0" applyFont="1" applyFill="1" applyBorder="1" applyAlignment="1">
      <alignment horizontal="left" indent="1"/>
    </xf>
    <xf numFmtId="8" fontId="25" fillId="5" borderId="0" xfId="0" applyNumberFormat="1" applyFont="1" applyFill="1" applyAlignment="1">
      <alignment horizontal="left" indent="1"/>
    </xf>
    <xf numFmtId="164" fontId="25" fillId="5" borderId="47" xfId="0" applyNumberFormat="1" applyFont="1" applyFill="1" applyBorder="1"/>
    <xf numFmtId="0" fontId="26" fillId="5" borderId="22" xfId="0" applyFont="1" applyFill="1" applyBorder="1" applyAlignment="1">
      <alignment horizontal="left" vertical="top" wrapText="1" indent="1"/>
    </xf>
    <xf numFmtId="0" fontId="26" fillId="5" borderId="0" xfId="0" applyFont="1" applyFill="1" applyAlignment="1">
      <alignment horizontal="left" vertical="top" wrapText="1" indent="1"/>
    </xf>
    <xf numFmtId="0" fontId="26" fillId="5" borderId="47" xfId="0" applyFont="1" applyFill="1" applyBorder="1" applyAlignment="1">
      <alignment horizontal="left" vertical="top" wrapText="1" indent="1"/>
    </xf>
    <xf numFmtId="0" fontId="26" fillId="5" borderId="25" xfId="0" applyFont="1" applyFill="1" applyBorder="1" applyAlignment="1">
      <alignment horizontal="left" vertical="top" wrapText="1" indent="1"/>
    </xf>
    <xf numFmtId="0" fontId="26" fillId="5" borderId="16" xfId="0" applyFont="1" applyFill="1" applyBorder="1" applyAlignment="1">
      <alignment horizontal="left" vertical="top" wrapText="1" indent="1"/>
    </xf>
    <xf numFmtId="0" fontId="26" fillId="5" borderId="26" xfId="0" applyFont="1" applyFill="1" applyBorder="1" applyAlignment="1">
      <alignment horizontal="left" vertical="top" wrapText="1" indent="1"/>
    </xf>
    <xf numFmtId="0" fontId="27" fillId="5" borderId="0" xfId="0" applyFont="1" applyFill="1" applyAlignment="1">
      <alignment horizontal="center"/>
    </xf>
    <xf numFmtId="0" fontId="28" fillId="5" borderId="0" xfId="0" applyFont="1" applyFill="1" applyAlignment="1">
      <alignment horizontal="left"/>
    </xf>
    <xf numFmtId="8" fontId="28" fillId="5" borderId="0" xfId="0" applyNumberFormat="1" applyFont="1" applyFill="1" applyAlignment="1">
      <alignment horizontal="left"/>
    </xf>
    <xf numFmtId="0" fontId="27" fillId="5" borderId="0" xfId="0" applyFont="1" applyFill="1" applyAlignment="1">
      <alignment horizontal="right"/>
    </xf>
    <xf numFmtId="0" fontId="27" fillId="5" borderId="17" xfId="0" applyFont="1" applyFill="1" applyBorder="1" applyAlignment="1">
      <alignment horizontal="left" indent="1"/>
    </xf>
    <xf numFmtId="0" fontId="2" fillId="7" borderId="19" xfId="0" applyFont="1" applyFill="1" applyBorder="1" applyAlignment="1">
      <alignment horizontal="left"/>
    </xf>
    <xf numFmtId="0" fontId="2" fillId="7" borderId="20" xfId="0" applyFont="1" applyFill="1" applyBorder="1" applyAlignment="1">
      <alignment horizontal="left"/>
    </xf>
    <xf numFmtId="0" fontId="2" fillId="7" borderId="21" xfId="0" applyFont="1" applyFill="1" applyBorder="1" applyAlignment="1">
      <alignment horizontal="left"/>
    </xf>
    <xf numFmtId="0" fontId="2" fillId="7" borderId="25" xfId="0" applyFont="1" applyFill="1" applyBorder="1" applyAlignment="1">
      <alignment horizontal="left"/>
    </xf>
    <xf numFmtId="0" fontId="2" fillId="7" borderId="16" xfId="0" applyFont="1" applyFill="1" applyBorder="1" applyAlignment="1">
      <alignment horizontal="left"/>
    </xf>
    <xf numFmtId="8" fontId="2" fillId="7" borderId="26" xfId="0" applyNumberFormat="1" applyFont="1" applyFill="1" applyBorder="1" applyAlignment="1">
      <alignment horizontal="left"/>
    </xf>
    <xf numFmtId="0" fontId="2" fillId="7" borderId="35" xfId="0" applyFont="1" applyFill="1" applyBorder="1" applyAlignment="1">
      <alignment horizontal="left"/>
    </xf>
    <xf numFmtId="0" fontId="2" fillId="7" borderId="36" xfId="0" applyFont="1" applyFill="1" applyBorder="1" applyAlignment="1">
      <alignment horizontal="left"/>
    </xf>
    <xf numFmtId="8" fontId="2" fillId="7" borderId="37" xfId="0" applyNumberFormat="1" applyFont="1" applyFill="1" applyBorder="1" applyAlignment="1">
      <alignment horizontal="left" indent="1"/>
    </xf>
    <xf numFmtId="0" fontId="25" fillId="0" borderId="38" xfId="0" applyFont="1" applyBorder="1" applyAlignment="1">
      <alignment horizontal="left" indent="1"/>
    </xf>
    <xf numFmtId="0" fontId="25" fillId="0" borderId="39" xfId="0" applyFont="1" applyBorder="1" applyAlignment="1">
      <alignment horizontal="left" indent="1"/>
    </xf>
    <xf numFmtId="8" fontId="25" fillId="0" borderId="40" xfId="0" applyNumberFormat="1" applyFont="1" applyBorder="1" applyAlignment="1">
      <alignment horizontal="left" indent="1"/>
    </xf>
    <xf numFmtId="0" fontId="25" fillId="0" borderId="41" xfId="0" applyFont="1" applyBorder="1" applyAlignment="1">
      <alignment horizontal="left" indent="1"/>
    </xf>
    <xf numFmtId="0" fontId="25" fillId="0" borderId="42" xfId="0" applyFont="1" applyBorder="1" applyAlignment="1">
      <alignment horizontal="left" indent="1"/>
    </xf>
    <xf numFmtId="8" fontId="25" fillId="0" borderId="43" xfId="0" applyNumberFormat="1" applyFont="1" applyBorder="1" applyAlignment="1">
      <alignment horizontal="left" indent="1"/>
    </xf>
    <xf numFmtId="0" fontId="25" fillId="0" borderId="44" xfId="0" applyFont="1" applyBorder="1" applyAlignment="1">
      <alignment horizontal="left" indent="1"/>
    </xf>
    <xf numFmtId="0" fontId="25" fillId="0" borderId="45" xfId="0" applyFont="1" applyBorder="1" applyAlignment="1">
      <alignment horizontal="left" indent="1"/>
    </xf>
    <xf numFmtId="8" fontId="25" fillId="0" borderId="46" xfId="0" applyNumberFormat="1" applyFont="1" applyBorder="1" applyAlignment="1">
      <alignment horizontal="left" indent="1"/>
    </xf>
    <xf numFmtId="8" fontId="17" fillId="7" borderId="5" xfId="0" applyNumberFormat="1" applyFont="1" applyFill="1" applyBorder="1" applyAlignment="1">
      <alignment horizontal="left" indent="1"/>
    </xf>
    <xf numFmtId="8" fontId="17" fillId="7" borderId="10" xfId="0" applyNumberFormat="1" applyFont="1" applyFill="1" applyBorder="1" applyAlignment="1">
      <alignment horizontal="left" indent="1"/>
    </xf>
    <xf numFmtId="8" fontId="17" fillId="7" borderId="7" xfId="0" applyNumberFormat="1" applyFont="1" applyFill="1" applyBorder="1" applyAlignment="1">
      <alignment horizontal="left" indent="1"/>
    </xf>
    <xf numFmtId="0" fontId="21" fillId="6" borderId="19" xfId="0" applyFont="1" applyFill="1" applyBorder="1" applyAlignment="1">
      <alignment horizontal="left" vertical="center" wrapText="1" indent="1"/>
    </xf>
    <xf numFmtId="0" fontId="21" fillId="6" borderId="21" xfId="0" applyFont="1" applyFill="1" applyBorder="1" applyAlignment="1">
      <alignment horizontal="left" vertical="center" wrapText="1" indent="1"/>
    </xf>
    <xf numFmtId="0" fontId="21" fillId="6" borderId="22" xfId="0" applyFont="1" applyFill="1" applyBorder="1" applyAlignment="1">
      <alignment horizontal="left" vertical="center" wrapText="1" indent="1"/>
    </xf>
    <xf numFmtId="0" fontId="21" fillId="6" borderId="47" xfId="0" applyFont="1" applyFill="1" applyBorder="1" applyAlignment="1">
      <alignment horizontal="left" vertical="center" wrapText="1" indent="1"/>
    </xf>
    <xf numFmtId="0" fontId="21" fillId="6" borderId="25" xfId="0" applyFont="1" applyFill="1" applyBorder="1" applyAlignment="1">
      <alignment horizontal="left" vertical="center" wrapText="1" indent="1"/>
    </xf>
    <xf numFmtId="0" fontId="21" fillId="6" borderId="26" xfId="0" applyFont="1" applyFill="1" applyBorder="1" applyAlignment="1">
      <alignment horizontal="left" vertical="center" wrapText="1" indent="1"/>
    </xf>
  </cellXfs>
  <cellStyles count="3">
    <cellStyle name="Hyperlink" xfId="2" builtinId="8"/>
    <cellStyle name="Normal" xfId="0" builtinId="0"/>
    <cellStyle name="Percent" xfId="1" builtinId="5"/>
  </cellStyles>
  <dxfs count="15">
    <dxf>
      <font>
        <b/>
        <i val="0"/>
        <strike val="0"/>
        <condense val="0"/>
        <extend val="0"/>
        <outline val="0"/>
        <shadow val="0"/>
        <u val="none"/>
        <vertAlign val="baseline"/>
        <sz val="11"/>
        <color auto="1"/>
        <name val="Aptos Narrow"/>
        <family val="2"/>
        <scheme val="minor"/>
      </font>
      <numFmt numFmtId="12" formatCode="&quot;$&quot;#,##0.00_);[Red]\(&quot;$&quot;#,##0.00\)"/>
      <alignment horizontal="left" vertical="bottom" textRotation="0" wrapText="1" indent="0" justifyLastLine="0" shrinkToFit="0" readingOrder="0"/>
    </dxf>
    <dxf>
      <fill>
        <patternFill>
          <bgColor rgb="FF000000"/>
        </patternFill>
      </fill>
    </dxf>
    <dxf>
      <font>
        <strike val="0"/>
        <outline val="0"/>
        <shadow val="0"/>
        <u val="none"/>
        <vertAlign val="baseline"/>
        <sz val="11"/>
        <color auto="1"/>
        <name val="Aptos Narrow"/>
        <family val="2"/>
        <scheme val="minor"/>
      </font>
      <alignment horizontal="left" vertical="bottom" textRotation="0" wrapText="0" indent="1" justifyLastLine="0" shrinkToFit="0" readingOrder="0"/>
    </dxf>
    <dxf>
      <font>
        <strike val="0"/>
        <outline val="0"/>
        <shadow val="0"/>
        <u val="none"/>
        <vertAlign val="baseline"/>
        <sz val="11"/>
        <color auto="1"/>
        <name val="Aptos Narrow"/>
        <family val="2"/>
        <scheme val="minor"/>
      </font>
      <numFmt numFmtId="12" formatCode="&quot;$&quot;#,##0.00_);[Red]\(&quot;$&quot;#,##0.00\)"/>
      <alignment horizontal="left" vertical="bottom" textRotation="0" wrapText="0" indent="1" justifyLastLine="0" shrinkToFit="0" readingOrder="0"/>
    </dxf>
    <dxf>
      <font>
        <strike val="0"/>
        <outline val="0"/>
        <shadow val="0"/>
        <u val="none"/>
        <vertAlign val="baseline"/>
        <sz val="11"/>
        <color auto="1"/>
        <name val="Aptos Narrow"/>
        <family val="2"/>
        <scheme val="minor"/>
      </font>
      <numFmt numFmtId="12" formatCode="&quot;$&quot;#,##0.00_);[Red]\(&quot;$&quot;#,##0.00\)"/>
      <alignment horizontal="left" vertical="bottom" textRotation="0" wrapText="0" indent="1" justifyLastLine="0" shrinkToFit="0" readingOrder="0"/>
    </dxf>
    <dxf>
      <font>
        <strike val="0"/>
        <outline val="0"/>
        <shadow val="0"/>
        <u val="none"/>
        <vertAlign val="baseline"/>
        <sz val="11"/>
        <color auto="1"/>
        <name val="Aptos Narrow"/>
        <family val="2"/>
        <scheme val="minor"/>
      </font>
      <numFmt numFmtId="12" formatCode="&quot;$&quot;#,##0.00_);[Red]\(&quot;$&quot;#,##0.00\)"/>
      <alignment horizontal="left" vertical="bottom" textRotation="0" wrapText="0" indent="1" justifyLastLine="0" shrinkToFit="0" readingOrder="0"/>
    </dxf>
    <dxf>
      <font>
        <strike val="0"/>
        <outline val="0"/>
        <shadow val="0"/>
        <u val="none"/>
        <vertAlign val="baseline"/>
        <sz val="11"/>
        <color auto="1"/>
        <name val="Aptos Narrow"/>
        <family val="2"/>
        <scheme val="minor"/>
      </font>
      <alignment horizontal="left" vertical="bottom" textRotation="0" wrapText="0" indent="1" justifyLastLine="0" shrinkToFit="0" readingOrder="0"/>
    </dxf>
    <dxf>
      <font>
        <strike val="0"/>
        <outline val="0"/>
        <shadow val="0"/>
        <u val="none"/>
        <vertAlign val="baseline"/>
        <sz val="11"/>
        <color auto="1"/>
        <name val="Aptos Narrow"/>
        <family val="2"/>
        <scheme val="minor"/>
      </font>
      <alignment horizontal="left" vertical="bottom" textRotation="0" wrapText="0" indent="1" justifyLastLine="0" shrinkToFit="0" readingOrder="0"/>
    </dxf>
    <dxf>
      <font>
        <strike val="0"/>
        <outline val="0"/>
        <shadow val="0"/>
        <u val="none"/>
        <vertAlign val="baseline"/>
        <sz val="11"/>
        <color auto="1"/>
        <name val="Aptos Narrow"/>
        <family val="2"/>
        <scheme val="minor"/>
      </font>
      <alignment horizontal="left" vertical="bottom" textRotation="0" wrapText="0" indent="1" justifyLastLine="0" shrinkToFit="0" readingOrder="0"/>
    </dxf>
    <dxf>
      <font>
        <strike val="0"/>
        <outline val="0"/>
        <shadow val="0"/>
        <u val="none"/>
        <vertAlign val="baseline"/>
        <sz val="11"/>
        <color auto="1"/>
        <name val="Aptos Narrow"/>
        <family val="2"/>
        <scheme val="minor"/>
      </font>
      <alignment horizontal="left" vertical="bottom" textRotation="0" wrapText="0" indent="1" justifyLastLine="0" shrinkToFit="0" readingOrder="0"/>
    </dxf>
    <dxf>
      <font>
        <strike val="0"/>
        <outline val="0"/>
        <shadow val="0"/>
        <u val="none"/>
        <vertAlign val="baseline"/>
        <sz val="11"/>
        <color auto="1"/>
        <name val="Aptos Narrow"/>
        <family val="2"/>
        <scheme val="minor"/>
      </font>
      <alignment horizontal="left" vertical="bottom" textRotation="0" wrapText="0" indent="1" justifyLastLine="0" shrinkToFit="0" readingOrder="0"/>
    </dxf>
    <dxf>
      <font>
        <strike val="0"/>
        <outline val="0"/>
        <shadow val="0"/>
        <u val="none"/>
        <vertAlign val="baseline"/>
        <sz val="11"/>
        <color auto="1"/>
        <name val="Aptos Narrow"/>
        <family val="2"/>
        <scheme val="minor"/>
      </font>
      <alignment horizontal="left" vertical="bottom" textRotation="0" wrapText="0" indent="1" justifyLastLine="0" shrinkToFit="0" readingOrder="0"/>
    </dxf>
    <dxf>
      <font>
        <strike val="0"/>
        <outline val="0"/>
        <shadow val="0"/>
        <u val="none"/>
        <vertAlign val="baseline"/>
        <sz val="11"/>
        <color auto="1"/>
        <name val="Aptos Narrow"/>
        <family val="2"/>
        <scheme val="minor"/>
      </font>
      <alignment horizontal="left" vertical="bottom" textRotation="0" wrapText="0" indent="1" justifyLastLine="0" shrinkToFit="0" readingOrder="0"/>
    </dxf>
    <dxf>
      <fill>
        <patternFill>
          <bgColor theme="3" tint="0.79998168889431442"/>
        </patternFill>
      </fill>
    </dxf>
    <dxf>
      <fill>
        <patternFill>
          <bgColor theme="3" tint="0.79998168889431442"/>
        </patternFill>
      </fill>
    </dxf>
  </dxfs>
  <tableStyles count="1" defaultTableStyle="TableStyleMedium2" defaultPivotStyle="PivotStyleLight16">
    <tableStyle name="Black" pivot="0" count="1" xr9:uid="{DE37DD56-9CA1-4F16-BA30-762364080D21}">
      <tableStyleElement type="firstColumn" dxfId="1"/>
    </tableStyle>
  </tableStyles>
  <colors>
    <mruColors>
      <color rgb="FF000000"/>
      <color rgb="FF00070C"/>
      <color rgb="FFCEC49E"/>
      <color rgb="FFB3A36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153809</xdr:colOff>
      <xdr:row>0</xdr:row>
      <xdr:rowOff>0</xdr:rowOff>
    </xdr:from>
    <xdr:to>
      <xdr:col>1</xdr:col>
      <xdr:colOff>3491089</xdr:colOff>
      <xdr:row>4</xdr:row>
      <xdr:rowOff>12646</xdr:rowOff>
    </xdr:to>
    <xdr:pic>
      <xdr:nvPicPr>
        <xdr:cNvPr id="3" name="Picture 2">
          <a:extLst>
            <a:ext uri="{FF2B5EF4-FFF2-40B4-BE49-F238E27FC236}">
              <a16:creationId xmlns:a16="http://schemas.microsoft.com/office/drawing/2014/main" id="{DB92DF06-890B-AEB9-4B56-FCD36E0E252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45249" y="0"/>
          <a:ext cx="3337280" cy="751786"/>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9895C72-654E-4F36-89DC-A5EBB829DE9A}" name="Table1" displayName="Table1" ref="A11:J32" totalsRowShown="0" headerRowDxfId="0" dataDxfId="2">
  <autoFilter ref="A11:J32" xr:uid="{59895C72-654E-4F36-89DC-A5EBB829DE9A}"/>
  <sortState xmlns:xlrd2="http://schemas.microsoft.com/office/spreadsheetml/2017/richdata2" ref="A12:J32">
    <sortCondition descending="1" ref="B11:B32"/>
  </sortState>
  <tableColumns count="10">
    <tableColumn id="1" xr3:uid="{E36ACCD1-22DA-4504-9684-5CE566515A9C}" name="Full_x000a_Name" dataDxfId="12"/>
    <tableColumn id="2" xr3:uid="{0DB15640-796D-41A0-86A0-F41222482D23}" name="Email_x000a_Address" dataDxfId="11"/>
    <tableColumn id="3" xr3:uid="{D79D5F9E-BC53-4220-9F89-9897D8D6E40C}" name="Program_x000a_Role" dataDxfId="10"/>
    <tableColumn id="4" xr3:uid="{DE6BF1B6-AFDA-4754-B1E6-B24CFB7E91A8}" name="Employee_x000a_Class" dataDxfId="9"/>
    <tableColumn id="10" xr3:uid="{BCA4B96C-2780-414F-BDEF-587163F2C293}" name="Charged_x000a_To Prog Tuition?" dataDxfId="8"/>
    <tableColumn id="5" xr3:uid="{4E989DF3-AB67-4BB9-9B32-5955C75749F1}" name="Home_x000a_Department" dataDxfId="7"/>
    <tableColumn id="6" xr3:uid="{F1D8FB27-F199-4FF7-9375-090800539E2E}" name="Home Department_x000a_Faculty Affairs/HR Rep" dataDxfId="6"/>
    <tableColumn id="7" xr3:uid="{0A0BEE03-4D30-4B70-9FA6-63D11B6C2BDA}" name="Salary_x000a_Amount" dataDxfId="5"/>
    <tableColumn id="8" xr3:uid="{8906CB4D-B27A-4450-B48C-610D27FF174D}" name="Fringe_x000a_Amount" dataDxfId="4"/>
    <tableColumn id="9" xr3:uid="{77FB3183-EBDA-400F-B235-4EF52C4AB361}" name="Fully_x000a_Loaded" dataDxfId="3">
      <calculatedColumnFormula>Table1[[#This Row],[Salary
Amount]]+Table1[[#This Row],[Fringe
Amount]]</calculatedColumnFormula>
    </tableColumn>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gt colors">
      <a:dk1>
        <a:srgbClr val="003057"/>
      </a:dk1>
      <a:lt1>
        <a:srgbClr val="FFFFFF"/>
      </a:lt1>
      <a:dk2>
        <a:srgbClr val="B3A369"/>
      </a:dk2>
      <a:lt2>
        <a:srgbClr val="FFFFFF"/>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osp.gatech.edu/rates" TargetMode="External"/><Relationship Id="rId1" Type="http://schemas.openxmlformats.org/officeDocument/2006/relationships/hyperlink" Target="https://policylibrary.gatech.edu/business-finance/fringe-benefits-cost-rates" TargetMode="External"/><Relationship Id="rId4"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1693CF-2655-4396-8314-22FF22F781A2}">
  <sheetPr>
    <pageSetUpPr fitToPage="1"/>
  </sheetPr>
  <dimension ref="B4:M367"/>
  <sheetViews>
    <sheetView tabSelected="1" zoomScaleNormal="100" workbookViewId="0">
      <selection activeCell="T33" sqref="T33"/>
    </sheetView>
  </sheetViews>
  <sheetFormatPr defaultColWidth="8.77734375" defaultRowHeight="14.4" x14ac:dyDescent="0.3"/>
  <cols>
    <col min="1" max="1" width="1.33203125" style="4" customWidth="1"/>
    <col min="2" max="2" width="54.6640625" style="4" bestFit="1" customWidth="1"/>
    <col min="3" max="7" width="16.21875" style="4" customWidth="1"/>
    <col min="8" max="16384" width="8.77734375" style="4"/>
  </cols>
  <sheetData>
    <row r="4" spans="2:7" ht="15" thickBot="1" x14ac:dyDescent="0.35"/>
    <row r="5" spans="2:7" ht="7.95" customHeight="1" x14ac:dyDescent="0.3">
      <c r="B5" s="21"/>
      <c r="C5" s="22"/>
      <c r="D5" s="22"/>
      <c r="E5" s="22"/>
      <c r="F5" s="22"/>
      <c r="G5" s="23"/>
    </row>
    <row r="6" spans="2:7" s="10" customFormat="1" ht="18" x14ac:dyDescent="0.35">
      <c r="B6" s="27" t="s">
        <v>0</v>
      </c>
      <c r="C6" s="29"/>
      <c r="D6" s="29"/>
      <c r="E6" s="29"/>
      <c r="F6" s="29"/>
      <c r="G6" s="30"/>
    </row>
    <row r="7" spans="2:7" s="10" customFormat="1" ht="18" x14ac:dyDescent="0.35">
      <c r="B7" s="27" t="s">
        <v>1</v>
      </c>
      <c r="C7" s="31"/>
      <c r="D7" s="31"/>
      <c r="E7" s="31"/>
      <c r="F7" s="31"/>
      <c r="G7" s="32"/>
    </row>
    <row r="8" spans="2:7" s="10" customFormat="1" ht="18" x14ac:dyDescent="0.35">
      <c r="B8" s="27" t="s">
        <v>2</v>
      </c>
      <c r="C8" s="31"/>
      <c r="D8" s="31"/>
      <c r="E8" s="31"/>
      <c r="F8" s="31"/>
      <c r="G8" s="32"/>
    </row>
    <row r="9" spans="2:7" s="10" customFormat="1" ht="18" x14ac:dyDescent="0.35">
      <c r="B9" s="27" t="s">
        <v>3</v>
      </c>
      <c r="C9" s="31"/>
      <c r="D9" s="31"/>
      <c r="E9" s="31"/>
      <c r="F9" s="31"/>
      <c r="G9" s="32"/>
    </row>
    <row r="10" spans="2:7" s="10" customFormat="1" ht="18" x14ac:dyDescent="0.35">
      <c r="B10" s="27" t="s">
        <v>4</v>
      </c>
      <c r="C10" s="33"/>
      <c r="D10" s="33"/>
      <c r="E10" s="33"/>
      <c r="F10" s="33"/>
      <c r="G10" s="34"/>
    </row>
    <row r="11" spans="2:7" s="10" customFormat="1" ht="18" x14ac:dyDescent="0.35">
      <c r="B11" s="27" t="s">
        <v>5</v>
      </c>
      <c r="C11" s="35">
        <f>'Cost of Attendance'!C27</f>
        <v>0</v>
      </c>
      <c r="D11" s="35"/>
      <c r="E11" s="35"/>
      <c r="F11" s="35"/>
      <c r="G11" s="36"/>
    </row>
    <row r="12" spans="2:7" ht="7.95" customHeight="1" thickBot="1" x14ac:dyDescent="0.35">
      <c r="B12" s="24"/>
      <c r="C12" s="25"/>
      <c r="D12" s="25"/>
      <c r="E12" s="25"/>
      <c r="F12" s="25"/>
      <c r="G12" s="26"/>
    </row>
    <row r="13" spans="2:7" ht="6" customHeight="1" thickBot="1" x14ac:dyDescent="0.35"/>
    <row r="14" spans="2:7" ht="29.4" thickBot="1" x14ac:dyDescent="0.35">
      <c r="B14" s="7"/>
      <c r="C14" s="37" t="s">
        <v>12</v>
      </c>
      <c r="D14" s="38" t="s">
        <v>10</v>
      </c>
      <c r="E14" s="37" t="s">
        <v>13</v>
      </c>
      <c r="F14" s="37" t="s">
        <v>14</v>
      </c>
      <c r="G14" s="39" t="s">
        <v>15</v>
      </c>
    </row>
    <row r="15" spans="2:7" s="5" customFormat="1" ht="15" thickBot="1" x14ac:dyDescent="0.35">
      <c r="B15" s="59" t="s">
        <v>6</v>
      </c>
      <c r="C15" s="60"/>
      <c r="D15" s="60"/>
      <c r="E15" s="60"/>
      <c r="F15" s="60"/>
      <c r="G15" s="61"/>
    </row>
    <row r="16" spans="2:7" x14ac:dyDescent="0.3">
      <c r="B16" s="40" t="s">
        <v>7</v>
      </c>
      <c r="C16" s="41"/>
      <c r="D16" s="169"/>
      <c r="E16" s="41">
        <f>enroll*programcharge</f>
        <v>0</v>
      </c>
      <c r="F16" s="169"/>
      <c r="G16" s="42">
        <f>SUM(D16:F16)</f>
        <v>0</v>
      </c>
    </row>
    <row r="17" spans="2:13" x14ac:dyDescent="0.3">
      <c r="B17" s="40" t="s">
        <v>8</v>
      </c>
      <c r="C17" s="43"/>
      <c r="D17" s="170"/>
      <c r="E17" s="43"/>
      <c r="F17" s="170"/>
      <c r="G17" s="44">
        <f t="shared" ref="G17:G21" si="0">SUM(D17:F17)</f>
        <v>0</v>
      </c>
    </row>
    <row r="18" spans="2:13" x14ac:dyDescent="0.3">
      <c r="B18" s="40" t="s">
        <v>9</v>
      </c>
      <c r="C18" s="43"/>
      <c r="D18" s="170"/>
      <c r="E18" s="43"/>
      <c r="F18" s="170"/>
      <c r="G18" s="44">
        <f t="shared" si="0"/>
        <v>0</v>
      </c>
    </row>
    <row r="19" spans="2:13" x14ac:dyDescent="0.3">
      <c r="B19" s="40" t="s">
        <v>10</v>
      </c>
      <c r="C19" s="43"/>
      <c r="D19" s="43"/>
      <c r="E19" s="170"/>
      <c r="F19" s="170"/>
      <c r="G19" s="44">
        <f t="shared" si="0"/>
        <v>0</v>
      </c>
    </row>
    <row r="20" spans="2:13" ht="15" thickBot="1" x14ac:dyDescent="0.35">
      <c r="B20" s="40" t="s">
        <v>11</v>
      </c>
      <c r="C20" s="43"/>
      <c r="D20" s="170"/>
      <c r="E20" s="170"/>
      <c r="F20" s="43"/>
      <c r="G20" s="44">
        <f t="shared" si="0"/>
        <v>0</v>
      </c>
    </row>
    <row r="21" spans="2:13" s="5" customFormat="1" ht="15" thickBot="1" x14ac:dyDescent="0.35">
      <c r="B21" s="59" t="s">
        <v>16</v>
      </c>
      <c r="C21" s="62">
        <f>SUM(C16:C20)</f>
        <v>0</v>
      </c>
      <c r="D21" s="62">
        <f t="shared" ref="D21:F21" si="1">SUM(D16:D20)</f>
        <v>0</v>
      </c>
      <c r="E21" s="62">
        <f t="shared" si="1"/>
        <v>0</v>
      </c>
      <c r="F21" s="62">
        <f t="shared" si="1"/>
        <v>0</v>
      </c>
      <c r="G21" s="63">
        <f t="shared" si="0"/>
        <v>0</v>
      </c>
    </row>
    <row r="22" spans="2:13" ht="5.55" customHeight="1" thickBot="1" x14ac:dyDescent="0.35">
      <c r="C22" s="6"/>
      <c r="D22" s="6"/>
      <c r="E22" s="6"/>
      <c r="F22" s="6"/>
      <c r="G22" s="6"/>
    </row>
    <row r="23" spans="2:13" ht="15" thickBot="1" x14ac:dyDescent="0.35">
      <c r="B23" s="59" t="s">
        <v>17</v>
      </c>
      <c r="C23" s="60"/>
      <c r="D23" s="60"/>
      <c r="E23" s="60"/>
      <c r="F23" s="60"/>
      <c r="G23" s="61"/>
    </row>
    <row r="24" spans="2:13" ht="15" thickBot="1" x14ac:dyDescent="0.35">
      <c r="B24" s="64" t="s">
        <v>18</v>
      </c>
      <c r="C24" s="65"/>
      <c r="D24" s="65"/>
      <c r="E24" s="65"/>
      <c r="F24" s="65"/>
      <c r="G24" s="66"/>
    </row>
    <row r="25" spans="2:13" x14ac:dyDescent="0.3">
      <c r="B25" s="47" t="s">
        <v>19</v>
      </c>
      <c r="C25" s="48"/>
      <c r="D25" s="48">
        <f>SUMIFS(Table1[Fully
Loaded],Table1[Program
Role],"Program Director",Table1[Charged
To Prog Tuition?],"Yes")+SUMIFS(Table1[Fully
Loaded],Table1[Program
Role],"Course Instructor",Table1[Charged
To Prog Tuition?],"Yes")</f>
        <v>0</v>
      </c>
      <c r="E25" s="169"/>
      <c r="F25" s="48">
        <f>SUMIFS(Table1[Fully
Loaded],Table1[Program
Role],"Program Director",Table1[Charged
To Prog Tuition?],"No")+SUMIFS(Table1[Fully
Loaded],Table1[Program
Role],"Course Instructor",Table1[Charged
To Prog Tuition?],"No")</f>
        <v>0</v>
      </c>
      <c r="G25" s="42">
        <f t="shared" ref="G25:G27" si="2">SUM(D25:F25)</f>
        <v>0</v>
      </c>
    </row>
    <row r="26" spans="2:13" ht="15" thickBot="1" x14ac:dyDescent="0.35">
      <c r="B26" s="49" t="s">
        <v>20</v>
      </c>
      <c r="C26" s="50"/>
      <c r="D26" s="50">
        <f>SUMIFS(Table1[Fully
Loaded],Table1[Program
Role],"Finance/Admin Support",Table1[Charged
To Prog Tuition?],"Yes")</f>
        <v>0</v>
      </c>
      <c r="E26" s="171"/>
      <c r="F26" s="50">
        <f>SUMIFS(Table1[Fully
Loaded],Table1[Program
Role],"Finance/Admin Support",Table1[Charged
To Prog Tuition?],"No")</f>
        <v>0</v>
      </c>
      <c r="G26" s="51">
        <f t="shared" si="2"/>
        <v>0</v>
      </c>
    </row>
    <row r="27" spans="2:13" ht="15" thickBot="1" x14ac:dyDescent="0.35">
      <c r="B27" s="59" t="s">
        <v>21</v>
      </c>
      <c r="C27" s="62">
        <f>C25+C26</f>
        <v>0</v>
      </c>
      <c r="D27" s="62">
        <f t="shared" ref="D27:F27" si="3">D25+D26</f>
        <v>0</v>
      </c>
      <c r="E27" s="62">
        <f t="shared" si="3"/>
        <v>0</v>
      </c>
      <c r="F27" s="62">
        <f t="shared" si="3"/>
        <v>0</v>
      </c>
      <c r="G27" s="63">
        <f t="shared" si="2"/>
        <v>0</v>
      </c>
      <c r="M27" s="28"/>
    </row>
    <row r="28" spans="2:13" ht="3" customHeight="1" thickBot="1" x14ac:dyDescent="0.35">
      <c r="C28" s="6"/>
      <c r="D28" s="6"/>
      <c r="E28" s="6"/>
      <c r="F28" s="6"/>
      <c r="G28" s="6"/>
    </row>
    <row r="29" spans="2:13" ht="15" thickBot="1" x14ac:dyDescent="0.35">
      <c r="B29" s="67" t="s">
        <v>22</v>
      </c>
      <c r="C29" s="68"/>
      <c r="D29" s="68"/>
      <c r="E29" s="68"/>
      <c r="F29" s="68"/>
      <c r="G29" s="69"/>
    </row>
    <row r="30" spans="2:13" x14ac:dyDescent="0.3">
      <c r="B30" s="47" t="s">
        <v>23</v>
      </c>
      <c r="C30" s="48"/>
      <c r="D30" s="48"/>
      <c r="E30" s="48"/>
      <c r="F30" s="48"/>
      <c r="G30" s="42">
        <f t="shared" ref="G30:G52" si="4">SUM(D30:F30)</f>
        <v>0</v>
      </c>
    </row>
    <row r="31" spans="2:13" x14ac:dyDescent="0.3">
      <c r="B31" s="52" t="s">
        <v>24</v>
      </c>
      <c r="C31" s="53"/>
      <c r="D31" s="53"/>
      <c r="E31" s="53"/>
      <c r="F31" s="53"/>
      <c r="G31" s="44">
        <f t="shared" si="4"/>
        <v>0</v>
      </c>
    </row>
    <row r="32" spans="2:13" x14ac:dyDescent="0.3">
      <c r="B32" s="52" t="s">
        <v>25</v>
      </c>
      <c r="C32" s="53"/>
      <c r="D32" s="53"/>
      <c r="E32" s="53"/>
      <c r="F32" s="53"/>
      <c r="G32" s="44">
        <f t="shared" si="4"/>
        <v>0</v>
      </c>
    </row>
    <row r="33" spans="2:7" x14ac:dyDescent="0.3">
      <c r="B33" s="52" t="s">
        <v>26</v>
      </c>
      <c r="C33" s="53"/>
      <c r="D33" s="53"/>
      <c r="E33" s="53"/>
      <c r="F33" s="53"/>
      <c r="G33" s="44">
        <f t="shared" si="4"/>
        <v>0</v>
      </c>
    </row>
    <row r="34" spans="2:7" x14ac:dyDescent="0.3">
      <c r="B34" s="52" t="s">
        <v>27</v>
      </c>
      <c r="C34" s="53"/>
      <c r="D34" s="53"/>
      <c r="E34" s="53"/>
      <c r="F34" s="53"/>
      <c r="G34" s="44">
        <f t="shared" si="4"/>
        <v>0</v>
      </c>
    </row>
    <row r="35" spans="2:7" x14ac:dyDescent="0.3">
      <c r="B35" s="52" t="s">
        <v>28</v>
      </c>
      <c r="C35" s="53"/>
      <c r="D35" s="53"/>
      <c r="E35" s="53"/>
      <c r="F35" s="53"/>
      <c r="G35" s="44">
        <f t="shared" si="4"/>
        <v>0</v>
      </c>
    </row>
    <row r="36" spans="2:7" x14ac:dyDescent="0.3">
      <c r="B36" s="52" t="s">
        <v>29</v>
      </c>
      <c r="C36" s="53"/>
      <c r="D36" s="53"/>
      <c r="E36" s="53"/>
      <c r="F36" s="53"/>
      <c r="G36" s="44">
        <f t="shared" si="4"/>
        <v>0</v>
      </c>
    </row>
    <row r="37" spans="2:7" x14ac:dyDescent="0.3">
      <c r="B37" s="52" t="s">
        <v>30</v>
      </c>
      <c r="C37" s="53"/>
      <c r="D37" s="53"/>
      <c r="E37" s="53"/>
      <c r="F37" s="53"/>
      <c r="G37" s="44">
        <f t="shared" si="4"/>
        <v>0</v>
      </c>
    </row>
    <row r="38" spans="2:7" x14ac:dyDescent="0.3">
      <c r="B38" s="52" t="s">
        <v>31</v>
      </c>
      <c r="C38" s="53"/>
      <c r="D38" s="53"/>
      <c r="E38" s="53"/>
      <c r="F38" s="53"/>
      <c r="G38" s="44">
        <f t="shared" si="4"/>
        <v>0</v>
      </c>
    </row>
    <row r="39" spans="2:7" x14ac:dyDescent="0.3">
      <c r="B39" s="52" t="s">
        <v>32</v>
      </c>
      <c r="C39" s="53"/>
      <c r="D39" s="53"/>
      <c r="E39" s="53"/>
      <c r="F39" s="53"/>
      <c r="G39" s="44">
        <f t="shared" si="4"/>
        <v>0</v>
      </c>
    </row>
    <row r="40" spans="2:7" x14ac:dyDescent="0.3">
      <c r="B40" s="52" t="s">
        <v>33</v>
      </c>
      <c r="C40" s="53"/>
      <c r="D40" s="53"/>
      <c r="E40" s="53"/>
      <c r="F40" s="53"/>
      <c r="G40" s="44">
        <f t="shared" si="4"/>
        <v>0</v>
      </c>
    </row>
    <row r="41" spans="2:7" x14ac:dyDescent="0.3">
      <c r="B41" s="52" t="s">
        <v>34</v>
      </c>
      <c r="C41" s="53"/>
      <c r="D41" s="53"/>
      <c r="E41" s="53"/>
      <c r="F41" s="53"/>
      <c r="G41" s="44">
        <f t="shared" si="4"/>
        <v>0</v>
      </c>
    </row>
    <row r="42" spans="2:7" x14ac:dyDescent="0.3">
      <c r="B42" s="52" t="s">
        <v>35</v>
      </c>
      <c r="C42" s="53"/>
      <c r="D42" s="53"/>
      <c r="E42" s="53"/>
      <c r="F42" s="53"/>
      <c r="G42" s="44">
        <f t="shared" si="4"/>
        <v>0</v>
      </c>
    </row>
    <row r="43" spans="2:7" x14ac:dyDescent="0.3">
      <c r="B43" s="52" t="s">
        <v>36</v>
      </c>
      <c r="C43" s="53"/>
      <c r="D43" s="53"/>
      <c r="E43" s="53"/>
      <c r="F43" s="53"/>
      <c r="G43" s="44">
        <f t="shared" si="4"/>
        <v>0</v>
      </c>
    </row>
    <row r="44" spans="2:7" x14ac:dyDescent="0.3">
      <c r="B44" s="52" t="s">
        <v>37</v>
      </c>
      <c r="C44" s="53"/>
      <c r="D44" s="53"/>
      <c r="E44" s="53"/>
      <c r="F44" s="53"/>
      <c r="G44" s="44">
        <f t="shared" si="4"/>
        <v>0</v>
      </c>
    </row>
    <row r="45" spans="2:7" x14ac:dyDescent="0.3">
      <c r="B45" s="52" t="s">
        <v>38</v>
      </c>
      <c r="C45" s="53"/>
      <c r="D45" s="53"/>
      <c r="E45" s="53"/>
      <c r="F45" s="53"/>
      <c r="G45" s="44">
        <f t="shared" si="4"/>
        <v>0</v>
      </c>
    </row>
    <row r="46" spans="2:7" x14ac:dyDescent="0.3">
      <c r="B46" s="52" t="s">
        <v>39</v>
      </c>
      <c r="C46" s="53"/>
      <c r="D46" s="53"/>
      <c r="E46" s="53"/>
      <c r="F46" s="53"/>
      <c r="G46" s="44">
        <f t="shared" si="4"/>
        <v>0</v>
      </c>
    </row>
    <row r="47" spans="2:7" x14ac:dyDescent="0.3">
      <c r="B47" s="52" t="s">
        <v>40</v>
      </c>
      <c r="C47" s="53"/>
      <c r="D47" s="53"/>
      <c r="E47" s="53"/>
      <c r="F47" s="53"/>
      <c r="G47" s="44">
        <f t="shared" si="4"/>
        <v>0</v>
      </c>
    </row>
    <row r="48" spans="2:7" x14ac:dyDescent="0.3">
      <c r="B48" s="52" t="s">
        <v>107</v>
      </c>
      <c r="C48" s="53"/>
      <c r="D48" s="53"/>
      <c r="E48" s="53"/>
      <c r="F48" s="53"/>
      <c r="G48" s="44">
        <f t="shared" si="4"/>
        <v>0</v>
      </c>
    </row>
    <row r="49" spans="2:7" x14ac:dyDescent="0.3">
      <c r="B49" s="52" t="s">
        <v>41</v>
      </c>
      <c r="C49" s="53"/>
      <c r="D49" s="53"/>
      <c r="E49" s="53"/>
      <c r="F49" s="53"/>
      <c r="G49" s="44">
        <f t="shared" si="4"/>
        <v>0</v>
      </c>
    </row>
    <row r="50" spans="2:7" x14ac:dyDescent="0.3">
      <c r="B50" s="52" t="s">
        <v>42</v>
      </c>
      <c r="C50" s="53"/>
      <c r="D50" s="53"/>
      <c r="E50" s="53"/>
      <c r="F50" s="53"/>
      <c r="G50" s="44">
        <f t="shared" si="4"/>
        <v>0</v>
      </c>
    </row>
    <row r="51" spans="2:7" x14ac:dyDescent="0.3">
      <c r="B51" s="52" t="s">
        <v>43</v>
      </c>
      <c r="C51" s="53"/>
      <c r="D51" s="53"/>
      <c r="E51" s="53"/>
      <c r="F51" s="53"/>
      <c r="G51" s="44">
        <f t="shared" si="4"/>
        <v>0</v>
      </c>
    </row>
    <row r="52" spans="2:7" x14ac:dyDescent="0.3">
      <c r="B52" s="52" t="s">
        <v>44</v>
      </c>
      <c r="C52" s="53"/>
      <c r="D52" s="53"/>
      <c r="E52" s="53">
        <f>'Emergency Reserve'!C11</f>
        <v>0</v>
      </c>
      <c r="F52" s="53"/>
      <c r="G52" s="44">
        <f t="shared" si="4"/>
        <v>0</v>
      </c>
    </row>
    <row r="53" spans="2:7" x14ac:dyDescent="0.3">
      <c r="B53" s="54" t="s">
        <v>45</v>
      </c>
      <c r="C53" s="55"/>
      <c r="D53" s="55"/>
      <c r="E53" s="55"/>
      <c r="F53" s="55"/>
      <c r="G53" s="56"/>
    </row>
    <row r="54" spans="2:7" x14ac:dyDescent="0.3">
      <c r="B54" s="57"/>
      <c r="C54" s="53"/>
      <c r="D54" s="53"/>
      <c r="E54" s="53"/>
      <c r="F54" s="53"/>
      <c r="G54" s="44">
        <f t="shared" ref="G54:G59" si="5">SUM(D54:F54)</f>
        <v>0</v>
      </c>
    </row>
    <row r="55" spans="2:7" x14ac:dyDescent="0.3">
      <c r="B55" s="57"/>
      <c r="C55" s="53"/>
      <c r="D55" s="53"/>
      <c r="E55" s="53"/>
      <c r="F55" s="53"/>
      <c r="G55" s="44">
        <f t="shared" si="5"/>
        <v>0</v>
      </c>
    </row>
    <row r="56" spans="2:7" x14ac:dyDescent="0.3">
      <c r="B56" s="57"/>
      <c r="C56" s="53"/>
      <c r="D56" s="53"/>
      <c r="E56" s="53"/>
      <c r="F56" s="53"/>
      <c r="G56" s="44">
        <f t="shared" si="5"/>
        <v>0</v>
      </c>
    </row>
    <row r="57" spans="2:7" x14ac:dyDescent="0.3">
      <c r="B57" s="57"/>
      <c r="C57" s="53"/>
      <c r="D57" s="53"/>
      <c r="E57" s="53"/>
      <c r="F57" s="53"/>
      <c r="G57" s="44">
        <f t="shared" si="5"/>
        <v>0</v>
      </c>
    </row>
    <row r="58" spans="2:7" x14ac:dyDescent="0.3">
      <c r="B58" s="57"/>
      <c r="C58" s="53"/>
      <c r="D58" s="53"/>
      <c r="E58" s="53"/>
      <c r="F58" s="53"/>
      <c r="G58" s="44">
        <f t="shared" si="5"/>
        <v>0</v>
      </c>
    </row>
    <row r="59" spans="2:7" x14ac:dyDescent="0.3">
      <c r="B59" s="57"/>
      <c r="C59" s="53"/>
      <c r="D59" s="53"/>
      <c r="E59" s="53"/>
      <c r="F59" s="53"/>
      <c r="G59" s="44">
        <f t="shared" si="5"/>
        <v>0</v>
      </c>
    </row>
    <row r="60" spans="2:7" s="19" customFormat="1" ht="15" thickBot="1" x14ac:dyDescent="0.35">
      <c r="B60" s="58" t="s">
        <v>108</v>
      </c>
      <c r="C60" s="17"/>
      <c r="D60" s="17"/>
      <c r="E60" s="17"/>
      <c r="F60" s="17"/>
      <c r="G60" s="18">
        <f>SUM(D60:F60)</f>
        <v>0</v>
      </c>
    </row>
    <row r="61" spans="2:7" ht="15" thickBot="1" x14ac:dyDescent="0.35">
      <c r="B61" s="59" t="s">
        <v>46</v>
      </c>
      <c r="C61" s="62">
        <f>SUM(C30:C60)</f>
        <v>0</v>
      </c>
      <c r="D61" s="62">
        <f t="shared" ref="D61:G61" si="6">SUM(D30:D60)</f>
        <v>0</v>
      </c>
      <c r="E61" s="62">
        <f t="shared" si="6"/>
        <v>0</v>
      </c>
      <c r="F61" s="62">
        <f t="shared" si="6"/>
        <v>0</v>
      </c>
      <c r="G61" s="63">
        <f t="shared" si="6"/>
        <v>0</v>
      </c>
    </row>
    <row r="62" spans="2:7" ht="5.55" customHeight="1" thickBot="1" x14ac:dyDescent="0.35">
      <c r="C62" s="6"/>
      <c r="D62" s="6"/>
      <c r="E62" s="6"/>
      <c r="F62" s="6"/>
      <c r="G62" s="6"/>
    </row>
    <row r="63" spans="2:7" ht="15" thickBot="1" x14ac:dyDescent="0.35">
      <c r="B63" s="59" t="s">
        <v>47</v>
      </c>
      <c r="C63" s="62">
        <f>C27+C61</f>
        <v>0</v>
      </c>
      <c r="D63" s="62">
        <f>D27+D61</f>
        <v>0</v>
      </c>
      <c r="E63" s="62">
        <f>E27+E61</f>
        <v>0</v>
      </c>
      <c r="F63" s="62">
        <f>F27+F61</f>
        <v>0</v>
      </c>
      <c r="G63" s="63">
        <f>SUM(D63:F63)</f>
        <v>0</v>
      </c>
    </row>
    <row r="64" spans="2:7" ht="7.5" customHeight="1" thickBot="1" x14ac:dyDescent="0.35">
      <c r="C64" s="6"/>
      <c r="D64" s="6"/>
      <c r="E64" s="6"/>
      <c r="F64" s="6"/>
      <c r="G64" s="6"/>
    </row>
    <row r="65" spans="2:7" ht="15" thickBot="1" x14ac:dyDescent="0.35">
      <c r="B65" s="59" t="s">
        <v>48</v>
      </c>
      <c r="C65" s="60"/>
      <c r="D65" s="60"/>
      <c r="E65" s="60"/>
      <c r="F65" s="60"/>
      <c r="G65" s="61"/>
    </row>
    <row r="66" spans="2:7" x14ac:dyDescent="0.3">
      <c r="B66" s="70" t="s">
        <v>49</v>
      </c>
      <c r="C66" s="71">
        <f>C21</f>
        <v>0</v>
      </c>
      <c r="D66" s="71">
        <f>D21</f>
        <v>0</v>
      </c>
      <c r="E66" s="71">
        <f>E21</f>
        <v>0</v>
      </c>
      <c r="F66" s="71">
        <f>F21</f>
        <v>0</v>
      </c>
      <c r="G66" s="72">
        <f t="shared" ref="G66:G68" si="7">SUM(D66:F66)</f>
        <v>0</v>
      </c>
    </row>
    <row r="67" spans="2:7" x14ac:dyDescent="0.3">
      <c r="B67" s="73" t="s">
        <v>50</v>
      </c>
      <c r="C67" s="74">
        <f>C63</f>
        <v>0</v>
      </c>
      <c r="D67" s="74">
        <f t="shared" ref="D67:F67" si="8">D63</f>
        <v>0</v>
      </c>
      <c r="E67" s="74">
        <f t="shared" si="8"/>
        <v>0</v>
      </c>
      <c r="F67" s="74">
        <f t="shared" si="8"/>
        <v>0</v>
      </c>
      <c r="G67" s="75">
        <f t="shared" si="7"/>
        <v>0</v>
      </c>
    </row>
    <row r="68" spans="2:7" ht="15" thickBot="1" x14ac:dyDescent="0.35">
      <c r="B68" s="76" t="s">
        <v>51</v>
      </c>
      <c r="C68" s="77">
        <f>C66-C67</f>
        <v>0</v>
      </c>
      <c r="D68" s="77">
        <f t="shared" ref="D68:F68" si="9">D66-D67</f>
        <v>0</v>
      </c>
      <c r="E68" s="77">
        <f t="shared" si="9"/>
        <v>0</v>
      </c>
      <c r="F68" s="77">
        <f t="shared" si="9"/>
        <v>0</v>
      </c>
      <c r="G68" s="78">
        <f t="shared" si="7"/>
        <v>0</v>
      </c>
    </row>
    <row r="69" spans="2:7" x14ac:dyDescent="0.3">
      <c r="B69" s="45"/>
      <c r="C69" s="46"/>
      <c r="D69" s="46"/>
      <c r="E69" s="46"/>
      <c r="F69" s="46"/>
      <c r="G69" s="46"/>
    </row>
    <row r="70" spans="2:7" ht="29.55" customHeight="1" x14ac:dyDescent="0.3">
      <c r="B70" s="79" t="s">
        <v>104</v>
      </c>
      <c r="C70" s="79"/>
      <c r="D70" s="79"/>
      <c r="E70" s="79"/>
      <c r="F70" s="79"/>
      <c r="G70" s="79"/>
    </row>
    <row r="71" spans="2:7" ht="4.5" customHeight="1" x14ac:dyDescent="0.3">
      <c r="B71" s="80"/>
      <c r="C71" s="80"/>
      <c r="D71" s="80"/>
      <c r="E71" s="80"/>
      <c r="F71" s="80"/>
      <c r="G71" s="80"/>
    </row>
    <row r="72" spans="2:7" ht="43.05" customHeight="1" x14ac:dyDescent="0.3">
      <c r="B72" s="79" t="s">
        <v>105</v>
      </c>
      <c r="C72" s="79"/>
      <c r="D72" s="79"/>
      <c r="E72" s="79"/>
      <c r="F72" s="79"/>
      <c r="G72" s="79"/>
    </row>
    <row r="73" spans="2:7" ht="4.5" customHeight="1" x14ac:dyDescent="0.3">
      <c r="B73" s="80"/>
      <c r="C73" s="80"/>
      <c r="D73" s="80"/>
      <c r="E73" s="80"/>
      <c r="F73" s="80"/>
      <c r="G73" s="80"/>
    </row>
    <row r="74" spans="2:7" ht="30" customHeight="1" x14ac:dyDescent="0.3">
      <c r="B74" s="79" t="s">
        <v>106</v>
      </c>
      <c r="C74" s="79"/>
      <c r="D74" s="79"/>
      <c r="E74" s="79"/>
      <c r="F74" s="79"/>
      <c r="G74" s="79"/>
    </row>
    <row r="75" spans="2:7" x14ac:dyDescent="0.3">
      <c r="B75" s="45"/>
      <c r="C75" s="46"/>
      <c r="D75" s="46"/>
      <c r="E75" s="46"/>
      <c r="F75" s="46"/>
      <c r="G75" s="46"/>
    </row>
    <row r="76" spans="2:7" x14ac:dyDescent="0.3">
      <c r="B76" s="45"/>
      <c r="C76" s="46"/>
      <c r="D76" s="46"/>
      <c r="E76" s="46"/>
      <c r="F76" s="46"/>
      <c r="G76" s="46"/>
    </row>
    <row r="77" spans="2:7" x14ac:dyDescent="0.3">
      <c r="B77" s="45"/>
      <c r="C77" s="46"/>
      <c r="D77" s="46"/>
      <c r="E77" s="46"/>
      <c r="F77" s="46"/>
      <c r="G77" s="46"/>
    </row>
    <row r="78" spans="2:7" x14ac:dyDescent="0.3">
      <c r="B78" s="45"/>
      <c r="C78" s="46"/>
      <c r="D78" s="46"/>
      <c r="E78" s="46"/>
      <c r="F78" s="46"/>
      <c r="G78" s="46"/>
    </row>
    <row r="79" spans="2:7" x14ac:dyDescent="0.3">
      <c r="B79" s="45"/>
      <c r="C79" s="46"/>
      <c r="D79" s="46"/>
      <c r="E79" s="46"/>
      <c r="F79" s="46"/>
      <c r="G79" s="46"/>
    </row>
    <row r="80" spans="2:7" x14ac:dyDescent="0.3">
      <c r="B80" s="45"/>
      <c r="C80" s="46"/>
      <c r="D80" s="46"/>
      <c r="E80" s="46"/>
      <c r="F80" s="46"/>
      <c r="G80" s="46"/>
    </row>
    <row r="81" spans="3:7" x14ac:dyDescent="0.3">
      <c r="C81" s="6"/>
      <c r="D81" s="6"/>
      <c r="E81" s="6"/>
      <c r="F81" s="6"/>
      <c r="G81" s="6"/>
    </row>
    <row r="82" spans="3:7" x14ac:dyDescent="0.3">
      <c r="C82" s="6"/>
      <c r="D82" s="6"/>
      <c r="E82" s="6"/>
      <c r="F82" s="6"/>
      <c r="G82" s="6"/>
    </row>
    <row r="83" spans="3:7" x14ac:dyDescent="0.3">
      <c r="C83" s="6"/>
      <c r="D83" s="6"/>
      <c r="E83" s="6"/>
      <c r="F83" s="6"/>
      <c r="G83" s="6"/>
    </row>
    <row r="84" spans="3:7" x14ac:dyDescent="0.3">
      <c r="C84" s="6"/>
      <c r="D84" s="6"/>
      <c r="E84" s="6"/>
      <c r="F84" s="6"/>
      <c r="G84" s="6"/>
    </row>
    <row r="85" spans="3:7" x14ac:dyDescent="0.3">
      <c r="C85" s="6"/>
      <c r="D85" s="6"/>
      <c r="E85" s="6"/>
      <c r="F85" s="6"/>
      <c r="G85" s="6"/>
    </row>
    <row r="86" spans="3:7" x14ac:dyDescent="0.3">
      <c r="C86" s="6"/>
      <c r="D86" s="6"/>
      <c r="E86" s="6"/>
      <c r="F86" s="6"/>
      <c r="G86" s="6"/>
    </row>
    <row r="87" spans="3:7" x14ac:dyDescent="0.3">
      <c r="C87" s="6"/>
      <c r="D87" s="6"/>
      <c r="E87" s="6"/>
      <c r="F87" s="6"/>
      <c r="G87" s="6"/>
    </row>
    <row r="88" spans="3:7" x14ac:dyDescent="0.3">
      <c r="C88" s="6"/>
      <c r="D88" s="6"/>
      <c r="E88" s="6"/>
      <c r="F88" s="6"/>
      <c r="G88" s="6"/>
    </row>
    <row r="89" spans="3:7" x14ac:dyDescent="0.3">
      <c r="C89" s="6"/>
      <c r="D89" s="6"/>
      <c r="E89" s="6"/>
      <c r="F89" s="6"/>
      <c r="G89" s="6"/>
    </row>
    <row r="90" spans="3:7" x14ac:dyDescent="0.3">
      <c r="C90" s="6"/>
      <c r="D90" s="6"/>
      <c r="E90" s="6"/>
      <c r="F90" s="6"/>
      <c r="G90" s="6"/>
    </row>
    <row r="91" spans="3:7" x14ac:dyDescent="0.3">
      <c r="C91" s="6"/>
      <c r="D91" s="6"/>
      <c r="E91" s="6"/>
      <c r="F91" s="6"/>
      <c r="G91" s="6"/>
    </row>
    <row r="92" spans="3:7" x14ac:dyDescent="0.3">
      <c r="C92" s="6"/>
      <c r="D92" s="6"/>
      <c r="E92" s="6"/>
      <c r="F92" s="6"/>
      <c r="G92" s="6"/>
    </row>
    <row r="93" spans="3:7" x14ac:dyDescent="0.3">
      <c r="C93" s="6"/>
      <c r="D93" s="6"/>
      <c r="E93" s="6"/>
      <c r="F93" s="6"/>
      <c r="G93" s="6"/>
    </row>
    <row r="94" spans="3:7" x14ac:dyDescent="0.3">
      <c r="C94" s="6"/>
      <c r="D94" s="6"/>
      <c r="E94" s="6"/>
      <c r="F94" s="6"/>
      <c r="G94" s="6"/>
    </row>
    <row r="95" spans="3:7" x14ac:dyDescent="0.3">
      <c r="C95" s="6"/>
      <c r="D95" s="6"/>
      <c r="E95" s="6"/>
      <c r="F95" s="6"/>
      <c r="G95" s="6"/>
    </row>
    <row r="96" spans="3:7" x14ac:dyDescent="0.3">
      <c r="C96" s="6"/>
      <c r="D96" s="6"/>
      <c r="E96" s="6"/>
      <c r="F96" s="6"/>
      <c r="G96" s="6"/>
    </row>
    <row r="97" spans="3:7" x14ac:dyDescent="0.3">
      <c r="C97" s="6"/>
      <c r="D97" s="6"/>
      <c r="E97" s="6"/>
      <c r="F97" s="6"/>
      <c r="G97" s="6"/>
    </row>
    <row r="98" spans="3:7" x14ac:dyDescent="0.3">
      <c r="C98" s="6"/>
      <c r="D98" s="6"/>
      <c r="E98" s="6"/>
      <c r="F98" s="6"/>
      <c r="G98" s="6"/>
    </row>
    <row r="99" spans="3:7" x14ac:dyDescent="0.3">
      <c r="C99" s="6"/>
      <c r="D99" s="6"/>
      <c r="E99" s="6"/>
      <c r="F99" s="6"/>
      <c r="G99" s="6"/>
    </row>
    <row r="100" spans="3:7" x14ac:dyDescent="0.3">
      <c r="C100" s="6"/>
      <c r="D100" s="6"/>
      <c r="E100" s="6"/>
      <c r="F100" s="6"/>
      <c r="G100" s="6"/>
    </row>
    <row r="101" spans="3:7" x14ac:dyDescent="0.3">
      <c r="C101" s="6"/>
      <c r="D101" s="6"/>
      <c r="E101" s="6"/>
      <c r="F101" s="6"/>
      <c r="G101" s="6"/>
    </row>
    <row r="102" spans="3:7" x14ac:dyDescent="0.3">
      <c r="C102" s="6"/>
      <c r="D102" s="6"/>
      <c r="E102" s="6"/>
      <c r="F102" s="6"/>
      <c r="G102" s="6"/>
    </row>
    <row r="103" spans="3:7" x14ac:dyDescent="0.3">
      <c r="C103" s="6"/>
      <c r="D103" s="6"/>
      <c r="E103" s="6"/>
      <c r="F103" s="6"/>
      <c r="G103" s="6"/>
    </row>
    <row r="104" spans="3:7" x14ac:dyDescent="0.3">
      <c r="C104" s="6"/>
      <c r="D104" s="6"/>
      <c r="E104" s="6"/>
      <c r="F104" s="6"/>
      <c r="G104" s="6"/>
    </row>
    <row r="105" spans="3:7" x14ac:dyDescent="0.3">
      <c r="C105" s="6"/>
      <c r="D105" s="6"/>
      <c r="E105" s="6"/>
      <c r="F105" s="6"/>
      <c r="G105" s="6"/>
    </row>
    <row r="106" spans="3:7" x14ac:dyDescent="0.3">
      <c r="C106" s="6"/>
      <c r="D106" s="6"/>
      <c r="E106" s="6"/>
      <c r="F106" s="6"/>
      <c r="G106" s="6"/>
    </row>
    <row r="107" spans="3:7" x14ac:dyDescent="0.3">
      <c r="C107" s="6"/>
      <c r="D107" s="6"/>
      <c r="E107" s="6"/>
      <c r="F107" s="6"/>
      <c r="G107" s="6"/>
    </row>
    <row r="108" spans="3:7" x14ac:dyDescent="0.3">
      <c r="C108" s="6"/>
      <c r="D108" s="6"/>
      <c r="E108" s="6"/>
      <c r="F108" s="6"/>
      <c r="G108" s="6"/>
    </row>
    <row r="109" spans="3:7" x14ac:dyDescent="0.3">
      <c r="C109" s="6"/>
      <c r="D109" s="6"/>
      <c r="E109" s="6"/>
      <c r="F109" s="6"/>
      <c r="G109" s="6"/>
    </row>
    <row r="110" spans="3:7" x14ac:dyDescent="0.3">
      <c r="C110" s="6"/>
      <c r="D110" s="6"/>
      <c r="E110" s="6"/>
      <c r="F110" s="6"/>
      <c r="G110" s="6"/>
    </row>
    <row r="111" spans="3:7" x14ac:dyDescent="0.3">
      <c r="C111" s="6"/>
      <c r="D111" s="6"/>
      <c r="E111" s="6"/>
      <c r="F111" s="6"/>
      <c r="G111" s="6"/>
    </row>
    <row r="112" spans="3:7" x14ac:dyDescent="0.3">
      <c r="C112" s="6"/>
      <c r="D112" s="6"/>
      <c r="E112" s="6"/>
      <c r="F112" s="6"/>
      <c r="G112" s="6"/>
    </row>
    <row r="113" spans="3:7" x14ac:dyDescent="0.3">
      <c r="C113" s="6"/>
      <c r="D113" s="6"/>
      <c r="E113" s="6"/>
      <c r="F113" s="6"/>
      <c r="G113" s="6"/>
    </row>
    <row r="114" spans="3:7" x14ac:dyDescent="0.3">
      <c r="C114" s="6"/>
      <c r="D114" s="6"/>
      <c r="E114" s="6"/>
      <c r="F114" s="6"/>
      <c r="G114" s="6"/>
    </row>
    <row r="115" spans="3:7" x14ac:dyDescent="0.3">
      <c r="C115" s="6"/>
      <c r="D115" s="6"/>
      <c r="E115" s="6"/>
      <c r="F115" s="6"/>
      <c r="G115" s="6"/>
    </row>
    <row r="116" spans="3:7" x14ac:dyDescent="0.3">
      <c r="C116" s="6"/>
      <c r="D116" s="6"/>
      <c r="E116" s="6"/>
      <c r="F116" s="6"/>
      <c r="G116" s="6"/>
    </row>
    <row r="117" spans="3:7" x14ac:dyDescent="0.3">
      <c r="C117" s="6"/>
      <c r="D117" s="6"/>
      <c r="E117" s="6"/>
      <c r="F117" s="6"/>
      <c r="G117" s="6"/>
    </row>
    <row r="118" spans="3:7" x14ac:dyDescent="0.3">
      <c r="C118" s="6"/>
      <c r="D118" s="6"/>
      <c r="E118" s="6"/>
      <c r="F118" s="6"/>
      <c r="G118" s="6"/>
    </row>
    <row r="119" spans="3:7" x14ac:dyDescent="0.3">
      <c r="C119" s="6"/>
      <c r="D119" s="6"/>
      <c r="E119" s="6"/>
      <c r="F119" s="6"/>
      <c r="G119" s="6"/>
    </row>
    <row r="120" spans="3:7" x14ac:dyDescent="0.3">
      <c r="C120" s="6"/>
      <c r="D120" s="6"/>
      <c r="E120" s="6"/>
      <c r="F120" s="6"/>
      <c r="G120" s="6"/>
    </row>
    <row r="121" spans="3:7" x14ac:dyDescent="0.3">
      <c r="C121" s="6"/>
      <c r="D121" s="6"/>
      <c r="E121" s="6"/>
      <c r="F121" s="6"/>
      <c r="G121" s="6"/>
    </row>
    <row r="122" spans="3:7" x14ac:dyDescent="0.3">
      <c r="C122" s="6"/>
      <c r="D122" s="6"/>
      <c r="E122" s="6"/>
      <c r="F122" s="6"/>
      <c r="G122" s="6"/>
    </row>
    <row r="123" spans="3:7" x14ac:dyDescent="0.3">
      <c r="C123" s="6"/>
      <c r="D123" s="6"/>
      <c r="E123" s="6"/>
      <c r="F123" s="6"/>
      <c r="G123" s="6"/>
    </row>
    <row r="124" spans="3:7" x14ac:dyDescent="0.3">
      <c r="C124" s="6"/>
      <c r="D124" s="6"/>
      <c r="E124" s="6"/>
      <c r="F124" s="6"/>
      <c r="G124" s="6"/>
    </row>
    <row r="125" spans="3:7" x14ac:dyDescent="0.3">
      <c r="C125" s="6"/>
      <c r="D125" s="6"/>
      <c r="E125" s="6"/>
      <c r="F125" s="6"/>
      <c r="G125" s="6"/>
    </row>
    <row r="126" spans="3:7" x14ac:dyDescent="0.3">
      <c r="C126" s="6"/>
      <c r="D126" s="6"/>
      <c r="E126" s="6"/>
      <c r="F126" s="6"/>
      <c r="G126" s="6"/>
    </row>
    <row r="127" spans="3:7" x14ac:dyDescent="0.3">
      <c r="C127" s="6"/>
      <c r="D127" s="6"/>
      <c r="E127" s="6"/>
      <c r="F127" s="6"/>
      <c r="G127" s="6"/>
    </row>
    <row r="128" spans="3:7" x14ac:dyDescent="0.3">
      <c r="C128" s="6"/>
      <c r="D128" s="6"/>
      <c r="E128" s="6"/>
      <c r="F128" s="6"/>
      <c r="G128" s="6"/>
    </row>
    <row r="129" spans="3:7" x14ac:dyDescent="0.3">
      <c r="C129" s="6"/>
      <c r="D129" s="6"/>
      <c r="E129" s="6"/>
      <c r="F129" s="6"/>
      <c r="G129" s="6"/>
    </row>
    <row r="130" spans="3:7" x14ac:dyDescent="0.3">
      <c r="C130" s="6"/>
      <c r="D130" s="6"/>
      <c r="E130" s="6"/>
      <c r="F130" s="6"/>
      <c r="G130" s="6"/>
    </row>
    <row r="131" spans="3:7" x14ac:dyDescent="0.3">
      <c r="C131" s="6"/>
      <c r="D131" s="6"/>
      <c r="E131" s="6"/>
      <c r="F131" s="6"/>
      <c r="G131" s="6"/>
    </row>
    <row r="132" spans="3:7" x14ac:dyDescent="0.3">
      <c r="C132" s="6"/>
      <c r="D132" s="6"/>
      <c r="E132" s="6"/>
      <c r="F132" s="6"/>
      <c r="G132" s="6"/>
    </row>
    <row r="133" spans="3:7" x14ac:dyDescent="0.3">
      <c r="C133" s="6"/>
      <c r="D133" s="6"/>
      <c r="E133" s="6"/>
      <c r="F133" s="6"/>
      <c r="G133" s="6"/>
    </row>
    <row r="134" spans="3:7" x14ac:dyDescent="0.3">
      <c r="C134" s="6"/>
      <c r="D134" s="6"/>
      <c r="E134" s="6"/>
      <c r="F134" s="6"/>
      <c r="G134" s="6"/>
    </row>
    <row r="135" spans="3:7" x14ac:dyDescent="0.3">
      <c r="C135" s="6"/>
      <c r="D135" s="6"/>
      <c r="E135" s="6"/>
      <c r="F135" s="6"/>
      <c r="G135" s="6"/>
    </row>
    <row r="136" spans="3:7" x14ac:dyDescent="0.3">
      <c r="C136" s="6"/>
      <c r="D136" s="6"/>
      <c r="E136" s="6"/>
      <c r="F136" s="6"/>
      <c r="G136" s="6"/>
    </row>
    <row r="137" spans="3:7" x14ac:dyDescent="0.3">
      <c r="C137" s="6"/>
      <c r="D137" s="6"/>
      <c r="E137" s="6"/>
      <c r="F137" s="6"/>
      <c r="G137" s="6"/>
    </row>
    <row r="138" spans="3:7" x14ac:dyDescent="0.3">
      <c r="C138" s="6"/>
      <c r="D138" s="6"/>
      <c r="E138" s="6"/>
      <c r="F138" s="6"/>
      <c r="G138" s="6"/>
    </row>
    <row r="139" spans="3:7" x14ac:dyDescent="0.3">
      <c r="C139" s="6"/>
      <c r="D139" s="6"/>
      <c r="E139" s="6"/>
      <c r="F139" s="6"/>
      <c r="G139" s="6"/>
    </row>
    <row r="140" spans="3:7" x14ac:dyDescent="0.3">
      <c r="C140" s="6"/>
      <c r="D140" s="6"/>
      <c r="E140" s="6"/>
      <c r="F140" s="6"/>
      <c r="G140" s="6"/>
    </row>
    <row r="141" spans="3:7" x14ac:dyDescent="0.3">
      <c r="C141" s="6"/>
      <c r="D141" s="6"/>
      <c r="E141" s="6"/>
      <c r="F141" s="6"/>
      <c r="G141" s="6"/>
    </row>
    <row r="142" spans="3:7" x14ac:dyDescent="0.3">
      <c r="C142" s="6"/>
      <c r="D142" s="6"/>
      <c r="E142" s="6"/>
      <c r="F142" s="6"/>
      <c r="G142" s="6"/>
    </row>
    <row r="143" spans="3:7" x14ac:dyDescent="0.3">
      <c r="C143" s="6"/>
      <c r="D143" s="6"/>
      <c r="E143" s="6"/>
      <c r="F143" s="6"/>
      <c r="G143" s="6"/>
    </row>
    <row r="144" spans="3:7" x14ac:dyDescent="0.3">
      <c r="C144" s="6"/>
      <c r="D144" s="6"/>
      <c r="E144" s="6"/>
      <c r="F144" s="6"/>
      <c r="G144" s="6"/>
    </row>
    <row r="145" spans="3:7" x14ac:dyDescent="0.3">
      <c r="C145" s="6"/>
      <c r="D145" s="6"/>
      <c r="E145" s="6"/>
      <c r="F145" s="6"/>
      <c r="G145" s="6"/>
    </row>
    <row r="146" spans="3:7" x14ac:dyDescent="0.3">
      <c r="C146" s="6"/>
      <c r="D146" s="6"/>
      <c r="E146" s="6"/>
      <c r="F146" s="6"/>
      <c r="G146" s="6"/>
    </row>
    <row r="147" spans="3:7" x14ac:dyDescent="0.3">
      <c r="C147" s="6"/>
      <c r="D147" s="6"/>
      <c r="E147" s="6"/>
      <c r="F147" s="6"/>
      <c r="G147" s="6"/>
    </row>
    <row r="148" spans="3:7" x14ac:dyDescent="0.3">
      <c r="C148" s="6"/>
      <c r="D148" s="6"/>
      <c r="E148" s="6"/>
      <c r="F148" s="6"/>
      <c r="G148" s="6"/>
    </row>
    <row r="149" spans="3:7" x14ac:dyDescent="0.3">
      <c r="C149" s="6"/>
      <c r="D149" s="6"/>
      <c r="E149" s="6"/>
      <c r="F149" s="6"/>
      <c r="G149" s="6"/>
    </row>
    <row r="150" spans="3:7" x14ac:dyDescent="0.3">
      <c r="C150" s="6"/>
      <c r="D150" s="6"/>
      <c r="E150" s="6"/>
      <c r="F150" s="6"/>
      <c r="G150" s="6"/>
    </row>
    <row r="151" spans="3:7" x14ac:dyDescent="0.3">
      <c r="C151" s="6"/>
      <c r="D151" s="6"/>
      <c r="E151" s="6"/>
      <c r="F151" s="6"/>
      <c r="G151" s="6"/>
    </row>
    <row r="152" spans="3:7" x14ac:dyDescent="0.3">
      <c r="C152" s="6"/>
      <c r="D152" s="6"/>
      <c r="E152" s="6"/>
      <c r="F152" s="6"/>
      <c r="G152" s="6"/>
    </row>
    <row r="153" spans="3:7" x14ac:dyDescent="0.3">
      <c r="C153" s="6"/>
      <c r="D153" s="6"/>
      <c r="E153" s="6"/>
      <c r="F153" s="6"/>
      <c r="G153" s="6"/>
    </row>
    <row r="154" spans="3:7" x14ac:dyDescent="0.3">
      <c r="C154" s="6"/>
      <c r="D154" s="6"/>
      <c r="E154" s="6"/>
      <c r="F154" s="6"/>
      <c r="G154" s="6"/>
    </row>
    <row r="155" spans="3:7" x14ac:dyDescent="0.3">
      <c r="C155" s="6"/>
      <c r="D155" s="6"/>
      <c r="E155" s="6"/>
      <c r="F155" s="6"/>
      <c r="G155" s="6"/>
    </row>
    <row r="156" spans="3:7" x14ac:dyDescent="0.3">
      <c r="C156" s="6"/>
      <c r="D156" s="6"/>
      <c r="E156" s="6"/>
      <c r="F156" s="6"/>
      <c r="G156" s="6"/>
    </row>
    <row r="157" spans="3:7" x14ac:dyDescent="0.3">
      <c r="C157" s="6"/>
      <c r="D157" s="6"/>
      <c r="E157" s="6"/>
      <c r="F157" s="6"/>
      <c r="G157" s="6"/>
    </row>
    <row r="158" spans="3:7" x14ac:dyDescent="0.3">
      <c r="C158" s="6"/>
      <c r="D158" s="6"/>
      <c r="E158" s="6"/>
      <c r="F158" s="6"/>
      <c r="G158" s="6"/>
    </row>
    <row r="159" spans="3:7" x14ac:dyDescent="0.3">
      <c r="C159" s="6"/>
      <c r="D159" s="6"/>
      <c r="E159" s="6"/>
      <c r="F159" s="6"/>
      <c r="G159" s="6"/>
    </row>
    <row r="160" spans="3:7" x14ac:dyDescent="0.3">
      <c r="C160" s="6"/>
      <c r="D160" s="6"/>
      <c r="E160" s="6"/>
      <c r="F160" s="6"/>
      <c r="G160" s="6"/>
    </row>
    <row r="161" spans="3:7" x14ac:dyDescent="0.3">
      <c r="C161" s="6"/>
      <c r="D161" s="6"/>
      <c r="E161" s="6"/>
      <c r="F161" s="6"/>
      <c r="G161" s="6"/>
    </row>
    <row r="162" spans="3:7" x14ac:dyDescent="0.3">
      <c r="C162" s="6"/>
      <c r="D162" s="6"/>
      <c r="E162" s="6"/>
      <c r="F162" s="6"/>
      <c r="G162" s="6"/>
    </row>
    <row r="163" spans="3:7" x14ac:dyDescent="0.3">
      <c r="C163" s="6"/>
      <c r="D163" s="6"/>
      <c r="E163" s="6"/>
      <c r="F163" s="6"/>
      <c r="G163" s="6"/>
    </row>
    <row r="164" spans="3:7" x14ac:dyDescent="0.3">
      <c r="C164" s="6"/>
      <c r="D164" s="6"/>
      <c r="E164" s="6"/>
      <c r="F164" s="6"/>
      <c r="G164" s="6"/>
    </row>
    <row r="165" spans="3:7" x14ac:dyDescent="0.3">
      <c r="C165" s="6"/>
      <c r="D165" s="6"/>
      <c r="E165" s="6"/>
      <c r="F165" s="6"/>
      <c r="G165" s="6"/>
    </row>
    <row r="166" spans="3:7" x14ac:dyDescent="0.3">
      <c r="C166" s="6"/>
      <c r="D166" s="6"/>
      <c r="E166" s="6"/>
      <c r="F166" s="6"/>
      <c r="G166" s="6"/>
    </row>
    <row r="167" spans="3:7" x14ac:dyDescent="0.3">
      <c r="C167" s="6"/>
      <c r="D167" s="6"/>
      <c r="E167" s="6"/>
      <c r="F167" s="6"/>
      <c r="G167" s="6"/>
    </row>
    <row r="168" spans="3:7" x14ac:dyDescent="0.3">
      <c r="C168" s="6"/>
      <c r="D168" s="6"/>
      <c r="E168" s="6"/>
      <c r="F168" s="6"/>
      <c r="G168" s="6"/>
    </row>
    <row r="169" spans="3:7" x14ac:dyDescent="0.3">
      <c r="C169" s="6"/>
      <c r="D169" s="6"/>
      <c r="E169" s="6"/>
      <c r="F169" s="6"/>
      <c r="G169" s="6"/>
    </row>
    <row r="170" spans="3:7" x14ac:dyDescent="0.3">
      <c r="C170" s="6"/>
      <c r="D170" s="6"/>
      <c r="E170" s="6"/>
      <c r="F170" s="6"/>
      <c r="G170" s="6"/>
    </row>
    <row r="171" spans="3:7" x14ac:dyDescent="0.3">
      <c r="C171" s="6"/>
      <c r="D171" s="6"/>
      <c r="E171" s="6"/>
      <c r="F171" s="6"/>
      <c r="G171" s="6"/>
    </row>
    <row r="172" spans="3:7" x14ac:dyDescent="0.3">
      <c r="C172" s="6"/>
      <c r="D172" s="6"/>
      <c r="E172" s="6"/>
      <c r="F172" s="6"/>
      <c r="G172" s="6"/>
    </row>
    <row r="173" spans="3:7" x14ac:dyDescent="0.3">
      <c r="C173" s="6"/>
      <c r="D173" s="6"/>
      <c r="E173" s="6"/>
      <c r="F173" s="6"/>
      <c r="G173" s="6"/>
    </row>
    <row r="174" spans="3:7" x14ac:dyDescent="0.3">
      <c r="C174" s="6"/>
      <c r="D174" s="6"/>
      <c r="E174" s="6"/>
      <c r="F174" s="6"/>
      <c r="G174" s="6"/>
    </row>
    <row r="175" spans="3:7" x14ac:dyDescent="0.3">
      <c r="C175" s="6"/>
      <c r="D175" s="6"/>
      <c r="E175" s="6"/>
      <c r="F175" s="6"/>
      <c r="G175" s="6"/>
    </row>
    <row r="176" spans="3:7" x14ac:dyDescent="0.3">
      <c r="C176" s="6"/>
      <c r="D176" s="6"/>
      <c r="E176" s="6"/>
      <c r="F176" s="6"/>
      <c r="G176" s="6"/>
    </row>
    <row r="177" spans="3:7" x14ac:dyDescent="0.3">
      <c r="C177" s="6"/>
      <c r="D177" s="6"/>
      <c r="E177" s="6"/>
      <c r="F177" s="6"/>
      <c r="G177" s="6"/>
    </row>
    <row r="178" spans="3:7" x14ac:dyDescent="0.3">
      <c r="C178" s="6"/>
      <c r="D178" s="6"/>
      <c r="E178" s="6"/>
      <c r="F178" s="6"/>
      <c r="G178" s="6"/>
    </row>
    <row r="179" spans="3:7" x14ac:dyDescent="0.3">
      <c r="C179" s="6"/>
      <c r="D179" s="6"/>
      <c r="E179" s="6"/>
      <c r="F179" s="6"/>
      <c r="G179" s="6"/>
    </row>
    <row r="180" spans="3:7" x14ac:dyDescent="0.3">
      <c r="C180" s="6"/>
      <c r="D180" s="6"/>
      <c r="E180" s="6"/>
      <c r="F180" s="6"/>
      <c r="G180" s="6"/>
    </row>
    <row r="181" spans="3:7" x14ac:dyDescent="0.3">
      <c r="C181" s="6"/>
      <c r="D181" s="6"/>
      <c r="E181" s="6"/>
      <c r="F181" s="6"/>
      <c r="G181" s="6"/>
    </row>
    <row r="182" spans="3:7" x14ac:dyDescent="0.3">
      <c r="C182" s="6"/>
      <c r="D182" s="6"/>
      <c r="E182" s="6"/>
      <c r="F182" s="6"/>
      <c r="G182" s="6"/>
    </row>
    <row r="183" spans="3:7" x14ac:dyDescent="0.3">
      <c r="C183" s="6"/>
      <c r="D183" s="6"/>
      <c r="E183" s="6"/>
      <c r="F183" s="6"/>
      <c r="G183" s="6"/>
    </row>
    <row r="184" spans="3:7" x14ac:dyDescent="0.3">
      <c r="C184" s="6"/>
      <c r="D184" s="6"/>
      <c r="E184" s="6"/>
      <c r="F184" s="6"/>
      <c r="G184" s="6"/>
    </row>
    <row r="185" spans="3:7" x14ac:dyDescent="0.3">
      <c r="C185" s="6"/>
      <c r="D185" s="6"/>
      <c r="E185" s="6"/>
      <c r="F185" s="6"/>
      <c r="G185" s="6"/>
    </row>
    <row r="186" spans="3:7" x14ac:dyDescent="0.3">
      <c r="C186" s="6"/>
      <c r="D186" s="6"/>
      <c r="E186" s="6"/>
      <c r="F186" s="6"/>
      <c r="G186" s="6"/>
    </row>
    <row r="187" spans="3:7" x14ac:dyDescent="0.3">
      <c r="C187" s="6"/>
      <c r="D187" s="6"/>
      <c r="E187" s="6"/>
      <c r="F187" s="6"/>
      <c r="G187" s="6"/>
    </row>
    <row r="188" spans="3:7" x14ac:dyDescent="0.3">
      <c r="C188" s="6"/>
      <c r="D188" s="6"/>
      <c r="E188" s="6"/>
      <c r="F188" s="6"/>
      <c r="G188" s="6"/>
    </row>
    <row r="189" spans="3:7" x14ac:dyDescent="0.3">
      <c r="C189" s="6"/>
      <c r="D189" s="6"/>
      <c r="E189" s="6"/>
      <c r="F189" s="6"/>
      <c r="G189" s="6"/>
    </row>
    <row r="190" spans="3:7" x14ac:dyDescent="0.3">
      <c r="C190" s="6"/>
      <c r="D190" s="6"/>
      <c r="E190" s="6"/>
      <c r="F190" s="6"/>
      <c r="G190" s="6"/>
    </row>
    <row r="191" spans="3:7" x14ac:dyDescent="0.3">
      <c r="C191" s="6"/>
      <c r="D191" s="6"/>
      <c r="E191" s="6"/>
      <c r="F191" s="6"/>
      <c r="G191" s="6"/>
    </row>
    <row r="192" spans="3:7" x14ac:dyDescent="0.3">
      <c r="C192" s="6"/>
      <c r="D192" s="6"/>
      <c r="E192" s="6"/>
      <c r="F192" s="6"/>
      <c r="G192" s="6"/>
    </row>
    <row r="193" spans="3:7" x14ac:dyDescent="0.3">
      <c r="C193" s="6"/>
      <c r="D193" s="6"/>
      <c r="E193" s="6"/>
      <c r="F193" s="6"/>
      <c r="G193" s="6"/>
    </row>
    <row r="194" spans="3:7" x14ac:dyDescent="0.3">
      <c r="C194" s="6"/>
      <c r="D194" s="6"/>
      <c r="E194" s="6"/>
      <c r="F194" s="6"/>
      <c r="G194" s="6"/>
    </row>
    <row r="195" spans="3:7" x14ac:dyDescent="0.3">
      <c r="C195" s="6"/>
      <c r="D195" s="6"/>
      <c r="E195" s="6"/>
      <c r="F195" s="6"/>
      <c r="G195" s="6"/>
    </row>
    <row r="196" spans="3:7" x14ac:dyDescent="0.3">
      <c r="C196" s="6"/>
      <c r="D196" s="6"/>
      <c r="E196" s="6"/>
      <c r="F196" s="6"/>
      <c r="G196" s="6"/>
    </row>
    <row r="197" spans="3:7" x14ac:dyDescent="0.3">
      <c r="C197" s="6"/>
      <c r="D197" s="6"/>
      <c r="E197" s="6"/>
      <c r="F197" s="6"/>
      <c r="G197" s="6"/>
    </row>
    <row r="198" spans="3:7" x14ac:dyDescent="0.3">
      <c r="C198" s="6"/>
      <c r="D198" s="6"/>
      <c r="E198" s="6"/>
      <c r="F198" s="6"/>
      <c r="G198" s="6"/>
    </row>
    <row r="199" spans="3:7" x14ac:dyDescent="0.3">
      <c r="C199" s="6"/>
      <c r="D199" s="6"/>
      <c r="E199" s="6"/>
      <c r="F199" s="6"/>
      <c r="G199" s="6"/>
    </row>
    <row r="200" spans="3:7" x14ac:dyDescent="0.3">
      <c r="C200" s="6"/>
      <c r="D200" s="6"/>
      <c r="E200" s="6"/>
      <c r="F200" s="6"/>
      <c r="G200" s="6"/>
    </row>
    <row r="201" spans="3:7" x14ac:dyDescent="0.3">
      <c r="C201" s="6"/>
      <c r="D201" s="6"/>
      <c r="E201" s="6"/>
      <c r="F201" s="6"/>
      <c r="G201" s="6"/>
    </row>
    <row r="202" spans="3:7" x14ac:dyDescent="0.3">
      <c r="C202" s="6"/>
      <c r="D202" s="6"/>
      <c r="E202" s="6"/>
      <c r="F202" s="6"/>
      <c r="G202" s="6"/>
    </row>
    <row r="203" spans="3:7" x14ac:dyDescent="0.3">
      <c r="C203" s="6"/>
      <c r="D203" s="6"/>
      <c r="E203" s="6"/>
      <c r="F203" s="6"/>
      <c r="G203" s="6"/>
    </row>
    <row r="204" spans="3:7" x14ac:dyDescent="0.3">
      <c r="C204" s="6"/>
      <c r="D204" s="6"/>
      <c r="E204" s="6"/>
      <c r="F204" s="6"/>
      <c r="G204" s="6"/>
    </row>
    <row r="205" spans="3:7" x14ac:dyDescent="0.3">
      <c r="C205" s="6"/>
      <c r="D205" s="6"/>
      <c r="E205" s="6"/>
      <c r="F205" s="6"/>
      <c r="G205" s="6"/>
    </row>
    <row r="206" spans="3:7" x14ac:dyDescent="0.3">
      <c r="C206" s="6"/>
      <c r="D206" s="6"/>
      <c r="E206" s="6"/>
      <c r="F206" s="6"/>
      <c r="G206" s="6"/>
    </row>
    <row r="207" spans="3:7" x14ac:dyDescent="0.3">
      <c r="C207" s="6"/>
      <c r="D207" s="6"/>
      <c r="E207" s="6"/>
      <c r="F207" s="6"/>
      <c r="G207" s="6"/>
    </row>
    <row r="208" spans="3:7" x14ac:dyDescent="0.3">
      <c r="C208" s="6"/>
      <c r="D208" s="6"/>
      <c r="E208" s="6"/>
      <c r="F208" s="6"/>
      <c r="G208" s="6"/>
    </row>
    <row r="209" spans="3:7" x14ac:dyDescent="0.3">
      <c r="C209" s="6"/>
      <c r="D209" s="6"/>
      <c r="E209" s="6"/>
      <c r="F209" s="6"/>
      <c r="G209" s="6"/>
    </row>
    <row r="210" spans="3:7" x14ac:dyDescent="0.3">
      <c r="C210" s="6"/>
      <c r="D210" s="6"/>
      <c r="E210" s="6"/>
      <c r="F210" s="6"/>
      <c r="G210" s="6"/>
    </row>
    <row r="211" spans="3:7" x14ac:dyDescent="0.3">
      <c r="C211" s="6"/>
      <c r="D211" s="6"/>
      <c r="E211" s="6"/>
      <c r="F211" s="6"/>
      <c r="G211" s="6"/>
    </row>
    <row r="212" spans="3:7" x14ac:dyDescent="0.3">
      <c r="C212" s="6"/>
      <c r="D212" s="6"/>
      <c r="E212" s="6"/>
      <c r="F212" s="6"/>
      <c r="G212" s="6"/>
    </row>
    <row r="213" spans="3:7" x14ac:dyDescent="0.3">
      <c r="C213" s="6"/>
      <c r="D213" s="6"/>
      <c r="E213" s="6"/>
      <c r="F213" s="6"/>
      <c r="G213" s="6"/>
    </row>
    <row r="214" spans="3:7" x14ac:dyDescent="0.3">
      <c r="C214" s="6"/>
      <c r="D214" s="6"/>
      <c r="E214" s="6"/>
      <c r="F214" s="6"/>
      <c r="G214" s="6"/>
    </row>
    <row r="215" spans="3:7" x14ac:dyDescent="0.3">
      <c r="C215" s="6"/>
      <c r="D215" s="6"/>
      <c r="E215" s="6"/>
      <c r="F215" s="6"/>
      <c r="G215" s="6"/>
    </row>
    <row r="216" spans="3:7" x14ac:dyDescent="0.3">
      <c r="C216" s="6"/>
      <c r="D216" s="6"/>
      <c r="E216" s="6"/>
      <c r="F216" s="6"/>
      <c r="G216" s="6"/>
    </row>
    <row r="217" spans="3:7" x14ac:dyDescent="0.3">
      <c r="C217" s="6"/>
      <c r="D217" s="6"/>
      <c r="E217" s="6"/>
      <c r="F217" s="6"/>
      <c r="G217" s="6"/>
    </row>
    <row r="218" spans="3:7" x14ac:dyDescent="0.3">
      <c r="C218" s="6"/>
      <c r="D218" s="6"/>
      <c r="E218" s="6"/>
      <c r="F218" s="6"/>
      <c r="G218" s="6"/>
    </row>
    <row r="219" spans="3:7" x14ac:dyDescent="0.3">
      <c r="C219" s="6"/>
      <c r="D219" s="6"/>
      <c r="E219" s="6"/>
      <c r="F219" s="6"/>
      <c r="G219" s="6"/>
    </row>
    <row r="220" spans="3:7" x14ac:dyDescent="0.3">
      <c r="C220" s="6"/>
      <c r="D220" s="6"/>
      <c r="E220" s="6"/>
      <c r="F220" s="6"/>
      <c r="G220" s="6"/>
    </row>
    <row r="221" spans="3:7" x14ac:dyDescent="0.3">
      <c r="C221" s="6"/>
      <c r="D221" s="6"/>
      <c r="E221" s="6"/>
      <c r="F221" s="6"/>
      <c r="G221" s="6"/>
    </row>
    <row r="222" spans="3:7" x14ac:dyDescent="0.3">
      <c r="C222" s="6"/>
      <c r="D222" s="6"/>
      <c r="E222" s="6"/>
      <c r="F222" s="6"/>
      <c r="G222" s="6"/>
    </row>
    <row r="223" spans="3:7" x14ac:dyDescent="0.3">
      <c r="C223" s="6"/>
      <c r="D223" s="6"/>
      <c r="E223" s="6"/>
      <c r="F223" s="6"/>
      <c r="G223" s="6"/>
    </row>
    <row r="224" spans="3:7" x14ac:dyDescent="0.3">
      <c r="C224" s="6"/>
      <c r="D224" s="6"/>
      <c r="E224" s="6"/>
      <c r="F224" s="6"/>
      <c r="G224" s="6"/>
    </row>
    <row r="225" spans="3:7" x14ac:dyDescent="0.3">
      <c r="C225" s="6"/>
      <c r="D225" s="6"/>
      <c r="E225" s="6"/>
      <c r="F225" s="6"/>
      <c r="G225" s="6"/>
    </row>
    <row r="226" spans="3:7" x14ac:dyDescent="0.3">
      <c r="C226" s="6"/>
      <c r="D226" s="6"/>
      <c r="E226" s="6"/>
      <c r="F226" s="6"/>
      <c r="G226" s="6"/>
    </row>
    <row r="227" spans="3:7" x14ac:dyDescent="0.3">
      <c r="C227" s="6"/>
      <c r="D227" s="6"/>
      <c r="E227" s="6"/>
      <c r="F227" s="6"/>
      <c r="G227" s="6"/>
    </row>
    <row r="228" spans="3:7" x14ac:dyDescent="0.3">
      <c r="C228" s="6"/>
      <c r="D228" s="6"/>
      <c r="E228" s="6"/>
      <c r="F228" s="6"/>
      <c r="G228" s="6"/>
    </row>
    <row r="229" spans="3:7" x14ac:dyDescent="0.3">
      <c r="C229" s="6"/>
      <c r="D229" s="6"/>
      <c r="E229" s="6"/>
      <c r="F229" s="6"/>
      <c r="G229" s="6"/>
    </row>
    <row r="230" spans="3:7" x14ac:dyDescent="0.3">
      <c r="C230" s="6"/>
      <c r="D230" s="6"/>
      <c r="E230" s="6"/>
      <c r="F230" s="6"/>
      <c r="G230" s="6"/>
    </row>
    <row r="231" spans="3:7" x14ac:dyDescent="0.3">
      <c r="C231" s="6"/>
      <c r="D231" s="6"/>
      <c r="E231" s="6"/>
      <c r="F231" s="6"/>
      <c r="G231" s="6"/>
    </row>
    <row r="232" spans="3:7" x14ac:dyDescent="0.3">
      <c r="C232" s="6"/>
      <c r="D232" s="6"/>
      <c r="E232" s="6"/>
      <c r="F232" s="6"/>
      <c r="G232" s="6"/>
    </row>
    <row r="233" spans="3:7" x14ac:dyDescent="0.3">
      <c r="C233" s="6"/>
      <c r="D233" s="6"/>
      <c r="E233" s="6"/>
      <c r="F233" s="6"/>
      <c r="G233" s="6"/>
    </row>
    <row r="234" spans="3:7" x14ac:dyDescent="0.3">
      <c r="C234" s="6"/>
      <c r="D234" s="6"/>
      <c r="E234" s="6"/>
      <c r="F234" s="6"/>
      <c r="G234" s="6"/>
    </row>
    <row r="235" spans="3:7" x14ac:dyDescent="0.3">
      <c r="C235" s="6"/>
      <c r="D235" s="6"/>
      <c r="E235" s="6"/>
      <c r="F235" s="6"/>
      <c r="G235" s="6"/>
    </row>
    <row r="236" spans="3:7" x14ac:dyDescent="0.3">
      <c r="C236" s="6"/>
      <c r="D236" s="6"/>
      <c r="E236" s="6"/>
      <c r="F236" s="6"/>
      <c r="G236" s="6"/>
    </row>
    <row r="237" spans="3:7" x14ac:dyDescent="0.3">
      <c r="C237" s="6"/>
      <c r="D237" s="6"/>
      <c r="E237" s="6"/>
      <c r="F237" s="6"/>
      <c r="G237" s="6"/>
    </row>
    <row r="238" spans="3:7" x14ac:dyDescent="0.3">
      <c r="C238" s="6"/>
      <c r="D238" s="6"/>
      <c r="E238" s="6"/>
      <c r="F238" s="6"/>
      <c r="G238" s="6"/>
    </row>
    <row r="239" spans="3:7" x14ac:dyDescent="0.3">
      <c r="C239" s="6"/>
      <c r="D239" s="6"/>
      <c r="E239" s="6"/>
      <c r="F239" s="6"/>
      <c r="G239" s="6"/>
    </row>
    <row r="240" spans="3:7" x14ac:dyDescent="0.3">
      <c r="C240" s="6"/>
      <c r="D240" s="6"/>
      <c r="E240" s="6"/>
      <c r="F240" s="6"/>
      <c r="G240" s="6"/>
    </row>
    <row r="241" spans="3:7" x14ac:dyDescent="0.3">
      <c r="C241" s="6"/>
      <c r="D241" s="6"/>
      <c r="E241" s="6"/>
      <c r="F241" s="6"/>
      <c r="G241" s="6"/>
    </row>
    <row r="242" spans="3:7" x14ac:dyDescent="0.3">
      <c r="C242" s="6"/>
      <c r="D242" s="6"/>
      <c r="E242" s="6"/>
      <c r="F242" s="6"/>
      <c r="G242" s="6"/>
    </row>
    <row r="243" spans="3:7" x14ac:dyDescent="0.3">
      <c r="C243" s="6"/>
      <c r="D243" s="6"/>
      <c r="E243" s="6"/>
      <c r="F243" s="6"/>
      <c r="G243" s="6"/>
    </row>
    <row r="244" spans="3:7" x14ac:dyDescent="0.3">
      <c r="C244" s="6"/>
      <c r="D244" s="6"/>
      <c r="E244" s="6"/>
      <c r="F244" s="6"/>
      <c r="G244" s="6"/>
    </row>
    <row r="245" spans="3:7" x14ac:dyDescent="0.3">
      <c r="C245" s="6"/>
      <c r="D245" s="6"/>
      <c r="E245" s="6"/>
      <c r="F245" s="6"/>
      <c r="G245" s="6"/>
    </row>
    <row r="246" spans="3:7" x14ac:dyDescent="0.3">
      <c r="C246" s="6"/>
      <c r="D246" s="6"/>
      <c r="E246" s="6"/>
      <c r="F246" s="6"/>
      <c r="G246" s="6"/>
    </row>
    <row r="247" spans="3:7" x14ac:dyDescent="0.3">
      <c r="C247" s="6"/>
      <c r="D247" s="6"/>
      <c r="E247" s="6"/>
      <c r="F247" s="6"/>
      <c r="G247" s="6"/>
    </row>
    <row r="248" spans="3:7" x14ac:dyDescent="0.3">
      <c r="C248" s="6"/>
      <c r="D248" s="6"/>
      <c r="E248" s="6"/>
      <c r="F248" s="6"/>
      <c r="G248" s="6"/>
    </row>
    <row r="249" spans="3:7" x14ac:dyDescent="0.3">
      <c r="C249" s="6"/>
      <c r="D249" s="6"/>
      <c r="E249" s="6"/>
      <c r="F249" s="6"/>
      <c r="G249" s="6"/>
    </row>
    <row r="250" spans="3:7" x14ac:dyDescent="0.3">
      <c r="C250" s="6"/>
      <c r="D250" s="6"/>
      <c r="E250" s="6"/>
      <c r="F250" s="6"/>
      <c r="G250" s="6"/>
    </row>
    <row r="251" spans="3:7" x14ac:dyDescent="0.3">
      <c r="C251" s="6"/>
      <c r="D251" s="6"/>
      <c r="E251" s="6"/>
      <c r="F251" s="6"/>
      <c r="G251" s="6"/>
    </row>
    <row r="252" spans="3:7" x14ac:dyDescent="0.3">
      <c r="C252" s="6"/>
      <c r="D252" s="6"/>
      <c r="E252" s="6"/>
      <c r="F252" s="6"/>
      <c r="G252" s="6"/>
    </row>
    <row r="253" spans="3:7" x14ac:dyDescent="0.3">
      <c r="C253" s="6"/>
      <c r="D253" s="6"/>
      <c r="E253" s="6"/>
      <c r="F253" s="6"/>
      <c r="G253" s="6"/>
    </row>
    <row r="254" spans="3:7" x14ac:dyDescent="0.3">
      <c r="C254" s="6"/>
      <c r="D254" s="6"/>
      <c r="E254" s="6"/>
      <c r="F254" s="6"/>
      <c r="G254" s="6"/>
    </row>
    <row r="255" spans="3:7" x14ac:dyDescent="0.3">
      <c r="C255" s="6"/>
      <c r="D255" s="6"/>
      <c r="E255" s="6"/>
      <c r="F255" s="6"/>
      <c r="G255" s="6"/>
    </row>
    <row r="256" spans="3:7" x14ac:dyDescent="0.3">
      <c r="C256" s="6"/>
      <c r="D256" s="6"/>
      <c r="E256" s="6"/>
      <c r="F256" s="6"/>
      <c r="G256" s="6"/>
    </row>
    <row r="257" spans="3:7" x14ac:dyDescent="0.3">
      <c r="C257" s="6"/>
      <c r="D257" s="6"/>
      <c r="E257" s="6"/>
      <c r="F257" s="6"/>
      <c r="G257" s="6"/>
    </row>
    <row r="258" spans="3:7" x14ac:dyDescent="0.3">
      <c r="C258" s="6"/>
      <c r="D258" s="6"/>
      <c r="E258" s="6"/>
      <c r="F258" s="6"/>
      <c r="G258" s="6"/>
    </row>
    <row r="259" spans="3:7" x14ac:dyDescent="0.3">
      <c r="C259" s="6"/>
      <c r="D259" s="6"/>
      <c r="E259" s="6"/>
      <c r="F259" s="6"/>
      <c r="G259" s="6"/>
    </row>
    <row r="260" spans="3:7" x14ac:dyDescent="0.3">
      <c r="C260" s="6"/>
      <c r="D260" s="6"/>
      <c r="E260" s="6"/>
      <c r="F260" s="6"/>
      <c r="G260" s="6"/>
    </row>
    <row r="261" spans="3:7" x14ac:dyDescent="0.3">
      <c r="C261" s="6"/>
      <c r="D261" s="6"/>
      <c r="E261" s="6"/>
      <c r="F261" s="6"/>
      <c r="G261" s="6"/>
    </row>
    <row r="262" spans="3:7" x14ac:dyDescent="0.3">
      <c r="C262" s="6"/>
      <c r="D262" s="6"/>
      <c r="E262" s="6"/>
      <c r="F262" s="6"/>
      <c r="G262" s="6"/>
    </row>
    <row r="263" spans="3:7" x14ac:dyDescent="0.3">
      <c r="C263" s="6"/>
      <c r="D263" s="6"/>
      <c r="E263" s="6"/>
      <c r="F263" s="6"/>
      <c r="G263" s="6"/>
    </row>
    <row r="264" spans="3:7" x14ac:dyDescent="0.3">
      <c r="C264" s="6"/>
      <c r="D264" s="6"/>
      <c r="E264" s="6"/>
      <c r="F264" s="6"/>
      <c r="G264" s="6"/>
    </row>
    <row r="265" spans="3:7" x14ac:dyDescent="0.3">
      <c r="C265" s="6"/>
      <c r="D265" s="6"/>
      <c r="E265" s="6"/>
      <c r="F265" s="6"/>
      <c r="G265" s="6"/>
    </row>
    <row r="266" spans="3:7" x14ac:dyDescent="0.3">
      <c r="C266" s="6"/>
      <c r="D266" s="6"/>
      <c r="E266" s="6"/>
      <c r="F266" s="6"/>
      <c r="G266" s="6"/>
    </row>
    <row r="267" spans="3:7" x14ac:dyDescent="0.3">
      <c r="C267" s="6"/>
      <c r="D267" s="6"/>
      <c r="E267" s="6"/>
      <c r="F267" s="6"/>
      <c r="G267" s="6"/>
    </row>
    <row r="268" spans="3:7" x14ac:dyDescent="0.3">
      <c r="C268" s="6"/>
      <c r="D268" s="6"/>
      <c r="E268" s="6"/>
      <c r="F268" s="6"/>
      <c r="G268" s="6"/>
    </row>
    <row r="269" spans="3:7" x14ac:dyDescent="0.3">
      <c r="C269" s="6"/>
      <c r="D269" s="6"/>
      <c r="E269" s="6"/>
      <c r="F269" s="6"/>
      <c r="G269" s="6"/>
    </row>
    <row r="270" spans="3:7" x14ac:dyDescent="0.3">
      <c r="C270" s="6"/>
      <c r="D270" s="6"/>
      <c r="E270" s="6"/>
      <c r="F270" s="6"/>
      <c r="G270" s="6"/>
    </row>
    <row r="271" spans="3:7" x14ac:dyDescent="0.3">
      <c r="C271" s="6"/>
      <c r="D271" s="6"/>
      <c r="E271" s="6"/>
      <c r="F271" s="6"/>
      <c r="G271" s="6"/>
    </row>
    <row r="272" spans="3:7" x14ac:dyDescent="0.3">
      <c r="C272" s="6"/>
      <c r="D272" s="6"/>
      <c r="E272" s="6"/>
      <c r="F272" s="6"/>
      <c r="G272" s="6"/>
    </row>
    <row r="273" spans="3:7" x14ac:dyDescent="0.3">
      <c r="C273" s="6"/>
      <c r="D273" s="6"/>
      <c r="E273" s="6"/>
      <c r="F273" s="6"/>
      <c r="G273" s="6"/>
    </row>
    <row r="274" spans="3:7" x14ac:dyDescent="0.3">
      <c r="C274" s="6"/>
      <c r="D274" s="6"/>
      <c r="E274" s="6"/>
      <c r="F274" s="6"/>
      <c r="G274" s="6"/>
    </row>
    <row r="275" spans="3:7" x14ac:dyDescent="0.3">
      <c r="C275" s="6"/>
      <c r="D275" s="6"/>
      <c r="E275" s="6"/>
      <c r="F275" s="6"/>
      <c r="G275" s="6"/>
    </row>
    <row r="276" spans="3:7" x14ac:dyDescent="0.3">
      <c r="C276" s="6"/>
      <c r="D276" s="6"/>
      <c r="E276" s="6"/>
      <c r="F276" s="6"/>
      <c r="G276" s="6"/>
    </row>
    <row r="277" spans="3:7" x14ac:dyDescent="0.3">
      <c r="C277" s="6"/>
      <c r="D277" s="6"/>
      <c r="E277" s="6"/>
      <c r="F277" s="6"/>
      <c r="G277" s="6"/>
    </row>
    <row r="278" spans="3:7" x14ac:dyDescent="0.3">
      <c r="C278" s="6"/>
      <c r="D278" s="6"/>
      <c r="E278" s="6"/>
      <c r="F278" s="6"/>
      <c r="G278" s="6"/>
    </row>
    <row r="279" spans="3:7" x14ac:dyDescent="0.3">
      <c r="C279" s="6"/>
      <c r="D279" s="6"/>
      <c r="E279" s="6"/>
      <c r="F279" s="6"/>
      <c r="G279" s="6"/>
    </row>
    <row r="280" spans="3:7" x14ac:dyDescent="0.3">
      <c r="C280" s="6"/>
      <c r="D280" s="6"/>
      <c r="E280" s="6"/>
      <c r="F280" s="6"/>
      <c r="G280" s="6"/>
    </row>
    <row r="281" spans="3:7" x14ac:dyDescent="0.3">
      <c r="C281" s="6"/>
      <c r="D281" s="6"/>
      <c r="E281" s="6"/>
      <c r="F281" s="6"/>
      <c r="G281" s="6"/>
    </row>
    <row r="282" spans="3:7" x14ac:dyDescent="0.3">
      <c r="C282" s="6"/>
      <c r="D282" s="6"/>
      <c r="E282" s="6"/>
      <c r="F282" s="6"/>
      <c r="G282" s="6"/>
    </row>
    <row r="283" spans="3:7" x14ac:dyDescent="0.3">
      <c r="C283" s="6"/>
      <c r="D283" s="6"/>
      <c r="E283" s="6"/>
      <c r="F283" s="6"/>
      <c r="G283" s="6"/>
    </row>
    <row r="284" spans="3:7" x14ac:dyDescent="0.3">
      <c r="C284" s="6"/>
      <c r="D284" s="6"/>
      <c r="E284" s="6"/>
      <c r="F284" s="6"/>
      <c r="G284" s="6"/>
    </row>
    <row r="285" spans="3:7" x14ac:dyDescent="0.3">
      <c r="C285" s="6"/>
      <c r="D285" s="6"/>
      <c r="E285" s="6"/>
      <c r="F285" s="6"/>
      <c r="G285" s="6"/>
    </row>
    <row r="286" spans="3:7" x14ac:dyDescent="0.3">
      <c r="C286" s="6"/>
      <c r="D286" s="6"/>
      <c r="E286" s="6"/>
      <c r="F286" s="6"/>
      <c r="G286" s="6"/>
    </row>
    <row r="287" spans="3:7" x14ac:dyDescent="0.3">
      <c r="C287" s="6"/>
      <c r="D287" s="6"/>
      <c r="E287" s="6"/>
      <c r="F287" s="6"/>
      <c r="G287" s="6"/>
    </row>
    <row r="288" spans="3:7" x14ac:dyDescent="0.3">
      <c r="C288" s="6"/>
      <c r="D288" s="6"/>
      <c r="E288" s="6"/>
      <c r="F288" s="6"/>
      <c r="G288" s="6"/>
    </row>
    <row r="289" spans="3:7" x14ac:dyDescent="0.3">
      <c r="C289" s="6"/>
      <c r="D289" s="6"/>
      <c r="E289" s="6"/>
      <c r="F289" s="6"/>
      <c r="G289" s="6"/>
    </row>
    <row r="290" spans="3:7" x14ac:dyDescent="0.3">
      <c r="C290" s="6"/>
      <c r="D290" s="6"/>
      <c r="E290" s="6"/>
      <c r="F290" s="6"/>
      <c r="G290" s="6"/>
    </row>
    <row r="291" spans="3:7" x14ac:dyDescent="0.3">
      <c r="C291" s="6"/>
      <c r="D291" s="6"/>
      <c r="E291" s="6"/>
      <c r="F291" s="6"/>
      <c r="G291" s="6"/>
    </row>
    <row r="292" spans="3:7" x14ac:dyDescent="0.3">
      <c r="C292" s="6"/>
      <c r="D292" s="6"/>
      <c r="E292" s="6"/>
      <c r="F292" s="6"/>
      <c r="G292" s="6"/>
    </row>
    <row r="293" spans="3:7" x14ac:dyDescent="0.3">
      <c r="C293" s="6"/>
      <c r="D293" s="6"/>
      <c r="E293" s="6"/>
      <c r="F293" s="6"/>
      <c r="G293" s="6"/>
    </row>
    <row r="294" spans="3:7" x14ac:dyDescent="0.3">
      <c r="C294" s="6"/>
      <c r="D294" s="6"/>
      <c r="E294" s="6"/>
      <c r="F294" s="6"/>
      <c r="G294" s="6"/>
    </row>
    <row r="295" spans="3:7" x14ac:dyDescent="0.3">
      <c r="C295" s="6"/>
      <c r="D295" s="6"/>
      <c r="E295" s="6"/>
      <c r="F295" s="6"/>
      <c r="G295" s="6"/>
    </row>
    <row r="296" spans="3:7" x14ac:dyDescent="0.3">
      <c r="C296" s="6"/>
      <c r="D296" s="6"/>
      <c r="E296" s="6"/>
      <c r="F296" s="6"/>
      <c r="G296" s="6"/>
    </row>
    <row r="297" spans="3:7" x14ac:dyDescent="0.3">
      <c r="C297" s="6"/>
      <c r="D297" s="6"/>
      <c r="E297" s="6"/>
      <c r="F297" s="6"/>
      <c r="G297" s="6"/>
    </row>
    <row r="298" spans="3:7" x14ac:dyDescent="0.3">
      <c r="C298" s="6"/>
      <c r="D298" s="6"/>
      <c r="E298" s="6"/>
      <c r="F298" s="6"/>
      <c r="G298" s="6"/>
    </row>
    <row r="299" spans="3:7" x14ac:dyDescent="0.3">
      <c r="C299" s="6"/>
      <c r="D299" s="6"/>
      <c r="E299" s="6"/>
      <c r="F299" s="6"/>
      <c r="G299" s="6"/>
    </row>
    <row r="300" spans="3:7" x14ac:dyDescent="0.3">
      <c r="C300" s="6"/>
      <c r="D300" s="6"/>
      <c r="E300" s="6"/>
      <c r="F300" s="6"/>
      <c r="G300" s="6"/>
    </row>
    <row r="301" spans="3:7" x14ac:dyDescent="0.3">
      <c r="C301" s="6"/>
      <c r="D301" s="6"/>
      <c r="E301" s="6"/>
      <c r="F301" s="6"/>
      <c r="G301" s="6"/>
    </row>
    <row r="302" spans="3:7" x14ac:dyDescent="0.3">
      <c r="C302" s="6"/>
      <c r="D302" s="6"/>
      <c r="E302" s="6"/>
      <c r="F302" s="6"/>
      <c r="G302" s="6"/>
    </row>
    <row r="303" spans="3:7" x14ac:dyDescent="0.3">
      <c r="C303" s="6"/>
      <c r="D303" s="6"/>
      <c r="E303" s="6"/>
      <c r="F303" s="6"/>
      <c r="G303" s="6"/>
    </row>
    <row r="304" spans="3:7" x14ac:dyDescent="0.3">
      <c r="C304" s="6"/>
      <c r="D304" s="6"/>
      <c r="E304" s="6"/>
      <c r="F304" s="6"/>
      <c r="G304" s="6"/>
    </row>
    <row r="305" spans="3:7" x14ac:dyDescent="0.3">
      <c r="C305" s="6"/>
      <c r="D305" s="6"/>
      <c r="E305" s="6"/>
      <c r="F305" s="6"/>
      <c r="G305" s="6"/>
    </row>
    <row r="306" spans="3:7" x14ac:dyDescent="0.3">
      <c r="C306" s="6"/>
      <c r="D306" s="6"/>
      <c r="E306" s="6"/>
      <c r="F306" s="6"/>
      <c r="G306" s="6"/>
    </row>
    <row r="307" spans="3:7" x14ac:dyDescent="0.3">
      <c r="C307" s="6"/>
      <c r="D307" s="6"/>
      <c r="E307" s="6"/>
      <c r="F307" s="6"/>
      <c r="G307" s="6"/>
    </row>
    <row r="308" spans="3:7" x14ac:dyDescent="0.3">
      <c r="C308" s="6"/>
      <c r="D308" s="6"/>
      <c r="E308" s="6"/>
      <c r="F308" s="6"/>
      <c r="G308" s="6"/>
    </row>
    <row r="309" spans="3:7" x14ac:dyDescent="0.3">
      <c r="C309" s="6"/>
      <c r="D309" s="6"/>
      <c r="E309" s="6"/>
      <c r="F309" s="6"/>
      <c r="G309" s="6"/>
    </row>
    <row r="310" spans="3:7" x14ac:dyDescent="0.3">
      <c r="C310" s="6"/>
      <c r="D310" s="6"/>
      <c r="E310" s="6"/>
      <c r="F310" s="6"/>
      <c r="G310" s="6"/>
    </row>
    <row r="311" spans="3:7" x14ac:dyDescent="0.3">
      <c r="C311" s="6"/>
      <c r="D311" s="6"/>
      <c r="E311" s="6"/>
      <c r="F311" s="6"/>
      <c r="G311" s="6"/>
    </row>
    <row r="312" spans="3:7" x14ac:dyDescent="0.3">
      <c r="C312" s="6"/>
      <c r="D312" s="6"/>
      <c r="E312" s="6"/>
      <c r="F312" s="6"/>
      <c r="G312" s="6"/>
    </row>
    <row r="313" spans="3:7" x14ac:dyDescent="0.3">
      <c r="C313" s="6"/>
      <c r="D313" s="6"/>
      <c r="E313" s="6"/>
      <c r="F313" s="6"/>
      <c r="G313" s="6"/>
    </row>
    <row r="314" spans="3:7" x14ac:dyDescent="0.3">
      <c r="C314" s="6"/>
      <c r="D314" s="6"/>
      <c r="E314" s="6"/>
      <c r="F314" s="6"/>
      <c r="G314" s="6"/>
    </row>
    <row r="315" spans="3:7" x14ac:dyDescent="0.3">
      <c r="C315" s="6"/>
      <c r="D315" s="6"/>
      <c r="E315" s="6"/>
      <c r="F315" s="6"/>
      <c r="G315" s="6"/>
    </row>
    <row r="316" spans="3:7" x14ac:dyDescent="0.3">
      <c r="C316" s="6"/>
      <c r="D316" s="6"/>
      <c r="E316" s="6"/>
      <c r="F316" s="6"/>
      <c r="G316" s="6"/>
    </row>
    <row r="317" spans="3:7" x14ac:dyDescent="0.3">
      <c r="C317" s="6"/>
      <c r="D317" s="6"/>
      <c r="E317" s="6"/>
      <c r="F317" s="6"/>
      <c r="G317" s="6"/>
    </row>
    <row r="318" spans="3:7" x14ac:dyDescent="0.3">
      <c r="C318" s="6"/>
      <c r="D318" s="6"/>
      <c r="E318" s="6"/>
      <c r="F318" s="6"/>
      <c r="G318" s="6"/>
    </row>
    <row r="319" spans="3:7" x14ac:dyDescent="0.3">
      <c r="C319" s="6"/>
      <c r="D319" s="6"/>
      <c r="E319" s="6"/>
      <c r="F319" s="6"/>
      <c r="G319" s="6"/>
    </row>
    <row r="320" spans="3:7" x14ac:dyDescent="0.3">
      <c r="C320" s="6"/>
      <c r="D320" s="6"/>
      <c r="E320" s="6"/>
      <c r="F320" s="6"/>
      <c r="G320" s="6"/>
    </row>
    <row r="321" spans="3:7" x14ac:dyDescent="0.3">
      <c r="C321" s="6"/>
      <c r="D321" s="6"/>
      <c r="E321" s="6"/>
      <c r="F321" s="6"/>
      <c r="G321" s="6"/>
    </row>
    <row r="322" spans="3:7" x14ac:dyDescent="0.3">
      <c r="C322" s="6"/>
      <c r="D322" s="6"/>
      <c r="E322" s="6"/>
      <c r="F322" s="6"/>
      <c r="G322" s="6"/>
    </row>
    <row r="323" spans="3:7" x14ac:dyDescent="0.3">
      <c r="C323" s="6"/>
      <c r="D323" s="6"/>
      <c r="E323" s="6"/>
      <c r="F323" s="6"/>
      <c r="G323" s="6"/>
    </row>
    <row r="324" spans="3:7" x14ac:dyDescent="0.3">
      <c r="C324" s="6"/>
      <c r="D324" s="6"/>
      <c r="E324" s="6"/>
      <c r="F324" s="6"/>
      <c r="G324" s="6"/>
    </row>
    <row r="325" spans="3:7" x14ac:dyDescent="0.3">
      <c r="C325" s="6"/>
      <c r="D325" s="6"/>
      <c r="E325" s="6"/>
      <c r="F325" s="6"/>
      <c r="G325" s="6"/>
    </row>
    <row r="326" spans="3:7" x14ac:dyDescent="0.3">
      <c r="C326" s="6"/>
      <c r="D326" s="6"/>
      <c r="E326" s="6"/>
      <c r="F326" s="6"/>
      <c r="G326" s="6"/>
    </row>
    <row r="327" spans="3:7" x14ac:dyDescent="0.3">
      <c r="C327" s="6"/>
      <c r="D327" s="6"/>
      <c r="E327" s="6"/>
      <c r="F327" s="6"/>
      <c r="G327" s="6"/>
    </row>
    <row r="328" spans="3:7" x14ac:dyDescent="0.3">
      <c r="C328" s="6"/>
      <c r="D328" s="6"/>
      <c r="E328" s="6"/>
      <c r="F328" s="6"/>
      <c r="G328" s="6"/>
    </row>
    <row r="329" spans="3:7" x14ac:dyDescent="0.3">
      <c r="C329" s="6"/>
      <c r="D329" s="6"/>
      <c r="E329" s="6"/>
      <c r="F329" s="6"/>
      <c r="G329" s="6"/>
    </row>
    <row r="330" spans="3:7" x14ac:dyDescent="0.3">
      <c r="C330" s="6"/>
      <c r="D330" s="6"/>
      <c r="E330" s="6"/>
      <c r="F330" s="6"/>
      <c r="G330" s="6"/>
    </row>
    <row r="331" spans="3:7" x14ac:dyDescent="0.3">
      <c r="C331" s="6"/>
      <c r="D331" s="6"/>
      <c r="E331" s="6"/>
      <c r="F331" s="6"/>
      <c r="G331" s="6"/>
    </row>
    <row r="332" spans="3:7" x14ac:dyDescent="0.3">
      <c r="C332" s="6"/>
      <c r="D332" s="6"/>
      <c r="E332" s="6"/>
      <c r="F332" s="6"/>
      <c r="G332" s="6"/>
    </row>
    <row r="333" spans="3:7" x14ac:dyDescent="0.3">
      <c r="C333" s="6"/>
      <c r="D333" s="6"/>
      <c r="E333" s="6"/>
      <c r="F333" s="6"/>
      <c r="G333" s="6"/>
    </row>
    <row r="334" spans="3:7" x14ac:dyDescent="0.3">
      <c r="C334" s="6"/>
      <c r="D334" s="6"/>
      <c r="E334" s="6"/>
      <c r="F334" s="6"/>
      <c r="G334" s="6"/>
    </row>
    <row r="335" spans="3:7" x14ac:dyDescent="0.3">
      <c r="C335" s="6"/>
      <c r="D335" s="6"/>
      <c r="E335" s="6"/>
      <c r="F335" s="6"/>
      <c r="G335" s="6"/>
    </row>
    <row r="336" spans="3:7" x14ac:dyDescent="0.3">
      <c r="C336" s="6"/>
      <c r="D336" s="6"/>
      <c r="E336" s="6"/>
      <c r="F336" s="6"/>
      <c r="G336" s="6"/>
    </row>
    <row r="337" spans="3:7" x14ac:dyDescent="0.3">
      <c r="C337" s="6"/>
      <c r="D337" s="6"/>
      <c r="E337" s="6"/>
      <c r="F337" s="6"/>
      <c r="G337" s="6"/>
    </row>
    <row r="338" spans="3:7" x14ac:dyDescent="0.3">
      <c r="C338" s="6"/>
      <c r="D338" s="6"/>
      <c r="E338" s="6"/>
      <c r="F338" s="6"/>
      <c r="G338" s="6"/>
    </row>
    <row r="339" spans="3:7" x14ac:dyDescent="0.3">
      <c r="C339" s="6"/>
      <c r="D339" s="6"/>
      <c r="E339" s="6"/>
      <c r="F339" s="6"/>
      <c r="G339" s="6"/>
    </row>
    <row r="340" spans="3:7" x14ac:dyDescent="0.3">
      <c r="C340" s="6"/>
      <c r="D340" s="6"/>
      <c r="E340" s="6"/>
      <c r="F340" s="6"/>
      <c r="G340" s="6"/>
    </row>
    <row r="341" spans="3:7" x14ac:dyDescent="0.3">
      <c r="C341" s="6"/>
      <c r="D341" s="6"/>
      <c r="E341" s="6"/>
      <c r="F341" s="6"/>
      <c r="G341" s="6"/>
    </row>
    <row r="342" spans="3:7" x14ac:dyDescent="0.3">
      <c r="C342" s="6"/>
      <c r="D342" s="6"/>
      <c r="E342" s="6"/>
      <c r="F342" s="6"/>
      <c r="G342" s="6"/>
    </row>
    <row r="343" spans="3:7" x14ac:dyDescent="0.3">
      <c r="C343" s="6"/>
      <c r="D343" s="6"/>
      <c r="E343" s="6"/>
      <c r="F343" s="6"/>
      <c r="G343" s="6"/>
    </row>
    <row r="344" spans="3:7" x14ac:dyDescent="0.3">
      <c r="C344" s="6"/>
      <c r="D344" s="6"/>
      <c r="E344" s="6"/>
      <c r="F344" s="6"/>
      <c r="G344" s="6"/>
    </row>
    <row r="345" spans="3:7" x14ac:dyDescent="0.3">
      <c r="C345" s="6"/>
      <c r="D345" s="6"/>
      <c r="E345" s="6"/>
      <c r="F345" s="6"/>
      <c r="G345" s="6"/>
    </row>
    <row r="346" spans="3:7" x14ac:dyDescent="0.3">
      <c r="C346" s="6"/>
      <c r="D346" s="6"/>
      <c r="E346" s="6"/>
      <c r="F346" s="6"/>
      <c r="G346" s="6"/>
    </row>
    <row r="347" spans="3:7" x14ac:dyDescent="0.3">
      <c r="C347" s="6"/>
      <c r="D347" s="6"/>
      <c r="E347" s="6"/>
      <c r="F347" s="6"/>
      <c r="G347" s="6"/>
    </row>
    <row r="348" spans="3:7" x14ac:dyDescent="0.3">
      <c r="C348" s="6"/>
      <c r="D348" s="6"/>
      <c r="E348" s="6"/>
      <c r="F348" s="6"/>
      <c r="G348" s="6"/>
    </row>
    <row r="349" spans="3:7" x14ac:dyDescent="0.3">
      <c r="C349" s="6"/>
      <c r="D349" s="6"/>
      <c r="E349" s="6"/>
      <c r="F349" s="6"/>
      <c r="G349" s="6"/>
    </row>
    <row r="350" spans="3:7" x14ac:dyDescent="0.3">
      <c r="C350" s="6"/>
      <c r="D350" s="6"/>
      <c r="E350" s="6"/>
      <c r="F350" s="6"/>
      <c r="G350" s="6"/>
    </row>
    <row r="351" spans="3:7" x14ac:dyDescent="0.3">
      <c r="C351" s="6"/>
      <c r="D351" s="6"/>
      <c r="E351" s="6"/>
      <c r="F351" s="6"/>
      <c r="G351" s="6"/>
    </row>
    <row r="352" spans="3:7" x14ac:dyDescent="0.3">
      <c r="C352" s="6"/>
      <c r="D352" s="6"/>
      <c r="E352" s="6"/>
      <c r="F352" s="6"/>
      <c r="G352" s="6"/>
    </row>
    <row r="353" spans="3:7" x14ac:dyDescent="0.3">
      <c r="C353" s="6"/>
      <c r="D353" s="6"/>
      <c r="E353" s="6"/>
      <c r="F353" s="6"/>
      <c r="G353" s="6"/>
    </row>
    <row r="354" spans="3:7" x14ac:dyDescent="0.3">
      <c r="C354" s="6"/>
      <c r="D354" s="6"/>
      <c r="E354" s="6"/>
      <c r="F354" s="6"/>
      <c r="G354" s="6"/>
    </row>
    <row r="355" spans="3:7" x14ac:dyDescent="0.3">
      <c r="C355" s="6"/>
      <c r="D355" s="6"/>
      <c r="E355" s="6"/>
      <c r="F355" s="6"/>
      <c r="G355" s="6"/>
    </row>
    <row r="356" spans="3:7" x14ac:dyDescent="0.3">
      <c r="C356" s="6"/>
      <c r="D356" s="6"/>
      <c r="E356" s="6"/>
      <c r="F356" s="6"/>
      <c r="G356" s="6"/>
    </row>
    <row r="357" spans="3:7" x14ac:dyDescent="0.3">
      <c r="C357" s="6"/>
      <c r="D357" s="6"/>
      <c r="E357" s="6"/>
      <c r="F357" s="6"/>
      <c r="G357" s="6"/>
    </row>
    <row r="358" spans="3:7" x14ac:dyDescent="0.3">
      <c r="C358" s="6"/>
      <c r="D358" s="6"/>
      <c r="E358" s="6"/>
      <c r="F358" s="6"/>
      <c r="G358" s="6"/>
    </row>
    <row r="359" spans="3:7" x14ac:dyDescent="0.3">
      <c r="C359" s="6"/>
      <c r="D359" s="6"/>
      <c r="E359" s="6"/>
      <c r="F359" s="6"/>
      <c r="G359" s="6"/>
    </row>
    <row r="360" spans="3:7" x14ac:dyDescent="0.3">
      <c r="C360" s="6"/>
      <c r="D360" s="6"/>
      <c r="E360" s="6"/>
      <c r="F360" s="6"/>
      <c r="G360" s="6"/>
    </row>
    <row r="361" spans="3:7" x14ac:dyDescent="0.3">
      <c r="C361" s="6"/>
      <c r="D361" s="6"/>
      <c r="E361" s="6"/>
      <c r="F361" s="6"/>
      <c r="G361" s="6"/>
    </row>
    <row r="362" spans="3:7" x14ac:dyDescent="0.3">
      <c r="C362" s="6"/>
      <c r="D362" s="6"/>
      <c r="E362" s="6"/>
      <c r="F362" s="6"/>
      <c r="G362" s="6"/>
    </row>
    <row r="363" spans="3:7" x14ac:dyDescent="0.3">
      <c r="C363" s="6"/>
      <c r="D363" s="6"/>
      <c r="E363" s="6"/>
      <c r="F363" s="6"/>
      <c r="G363" s="6"/>
    </row>
    <row r="364" spans="3:7" x14ac:dyDescent="0.3">
      <c r="C364" s="6"/>
      <c r="D364" s="6"/>
      <c r="E364" s="6"/>
      <c r="F364" s="6"/>
      <c r="G364" s="6"/>
    </row>
    <row r="365" spans="3:7" x14ac:dyDescent="0.3">
      <c r="C365" s="6"/>
      <c r="D365" s="6"/>
      <c r="E365" s="6"/>
      <c r="F365" s="6"/>
      <c r="G365" s="6"/>
    </row>
    <row r="366" spans="3:7" x14ac:dyDescent="0.3">
      <c r="C366" s="6"/>
      <c r="D366" s="6"/>
      <c r="E366" s="6"/>
      <c r="F366" s="6"/>
      <c r="G366" s="6"/>
    </row>
    <row r="367" spans="3:7" x14ac:dyDescent="0.3">
      <c r="C367" s="6"/>
      <c r="D367" s="6"/>
      <c r="E367" s="6"/>
      <c r="F367" s="6"/>
      <c r="G367" s="6"/>
    </row>
  </sheetData>
  <mergeCells count="9">
    <mergeCell ref="C11:G11"/>
    <mergeCell ref="B70:G70"/>
    <mergeCell ref="B72:G72"/>
    <mergeCell ref="B74:G74"/>
    <mergeCell ref="C6:G6"/>
    <mergeCell ref="C7:G7"/>
    <mergeCell ref="C8:G8"/>
    <mergeCell ref="C9:G9"/>
    <mergeCell ref="C10:G10"/>
  </mergeCells>
  <printOptions horizontalCentered="1"/>
  <pageMargins left="0" right="0" top="0.75" bottom="0.75" header="0.3" footer="0.3"/>
  <pageSetup scale="6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02919B-085C-449B-AC7F-EB01277B1886}">
  <sheetPr>
    <pageSetUpPr fitToPage="1"/>
  </sheetPr>
  <dimension ref="A1:J37"/>
  <sheetViews>
    <sheetView workbookViewId="0">
      <pane ySplit="11" topLeftCell="A12" activePane="bottomLeft" state="frozen"/>
      <selection pane="bottomLeft" activeCell="H6" sqref="H6"/>
    </sheetView>
  </sheetViews>
  <sheetFormatPr defaultColWidth="8.77734375" defaultRowHeight="14.4" x14ac:dyDescent="0.3"/>
  <cols>
    <col min="1" max="1" width="15.77734375" style="1" customWidth="1"/>
    <col min="2" max="2" width="39.77734375" style="1" customWidth="1"/>
    <col min="3" max="3" width="20.88671875" style="1" bestFit="1" customWidth="1"/>
    <col min="4" max="4" width="11.21875" style="1" bestFit="1" customWidth="1"/>
    <col min="5" max="5" width="16.21875" style="1" bestFit="1" customWidth="1"/>
    <col min="6" max="6" width="21.21875" style="1" customWidth="1"/>
    <col min="7" max="7" width="23.21875" style="1" customWidth="1"/>
    <col min="8" max="8" width="12.77734375" style="3" customWidth="1"/>
    <col min="9" max="9" width="10.6640625" style="3" bestFit="1" customWidth="1"/>
    <col min="10" max="10" width="12.77734375" style="3" customWidth="1"/>
    <col min="11" max="11" width="0.77734375" style="1" customWidth="1"/>
    <col min="12" max="12" width="12.5546875" style="1" bestFit="1" customWidth="1"/>
    <col min="13" max="13" width="8.77734375" style="1"/>
    <col min="14" max="14" width="11.21875" style="1" customWidth="1"/>
    <col min="15" max="16384" width="8.77734375" style="1"/>
  </cols>
  <sheetData>
    <row r="1" spans="1:10" ht="19.5" customHeight="1" x14ac:dyDescent="0.3">
      <c r="A1" s="97" t="s">
        <v>112</v>
      </c>
      <c r="B1" s="98"/>
      <c r="C1" s="98"/>
      <c r="D1" s="98"/>
      <c r="E1" s="98"/>
      <c r="F1" s="98"/>
      <c r="G1" s="98"/>
      <c r="H1" s="98"/>
      <c r="I1" s="98"/>
      <c r="J1" s="98"/>
    </row>
    <row r="2" spans="1:10" ht="19.5" customHeight="1" x14ac:dyDescent="0.3">
      <c r="A2" s="98"/>
      <c r="B2" s="98"/>
      <c r="C2" s="98"/>
      <c r="D2" s="98"/>
      <c r="E2" s="98"/>
      <c r="F2" s="98"/>
      <c r="G2" s="98"/>
      <c r="H2" s="98"/>
      <c r="I2" s="98"/>
      <c r="J2" s="98"/>
    </row>
    <row r="3" spans="1:10" ht="4.95" customHeight="1" thickBot="1" x14ac:dyDescent="0.35"/>
    <row r="4" spans="1:10" ht="15" customHeight="1" thickTop="1" x14ac:dyDescent="0.3">
      <c r="A4" s="81" t="s">
        <v>80</v>
      </c>
      <c r="B4" s="81"/>
      <c r="C4" s="81"/>
      <c r="D4" s="81"/>
      <c r="E4" s="81"/>
      <c r="F4" s="81"/>
      <c r="G4" s="82"/>
      <c r="H4" s="88" t="s">
        <v>48</v>
      </c>
      <c r="I4" s="89" t="s">
        <v>69</v>
      </c>
      <c r="J4" s="90" t="s">
        <v>70</v>
      </c>
    </row>
    <row r="5" spans="1:10" x14ac:dyDescent="0.3">
      <c r="A5" s="81"/>
      <c r="B5" s="81"/>
      <c r="C5" s="81"/>
      <c r="D5" s="81"/>
      <c r="E5" s="81"/>
      <c r="F5" s="81"/>
      <c r="G5" s="82"/>
      <c r="H5" s="91" t="s">
        <v>66</v>
      </c>
      <c r="I5" s="92">
        <f>COUNTIFS(Table1[Employee
Class],"Faculty",Table1[Full
Name],"&lt;&gt;"&amp;"")</f>
        <v>0</v>
      </c>
      <c r="J5" s="93">
        <f>SUMIFS(Table1[Fully
Loaded],Table1[Employee
Class],"Faculty")</f>
        <v>0</v>
      </c>
    </row>
    <row r="6" spans="1:10" x14ac:dyDescent="0.3">
      <c r="A6" s="83" t="s">
        <v>79</v>
      </c>
      <c r="B6" s="83"/>
      <c r="C6" s="83"/>
      <c r="D6" s="83"/>
      <c r="E6" s="83"/>
      <c r="F6" s="83"/>
      <c r="G6" s="84"/>
      <c r="H6" s="91" t="s">
        <v>67</v>
      </c>
      <c r="I6" s="92">
        <f>COUNTIFS(Table1[Employee
Class],"Staff",Table1[Full
Name],"&lt;&gt;"&amp;"")</f>
        <v>0</v>
      </c>
      <c r="J6" s="93">
        <f>SUMIFS(Table1[Fully
Loaded],Table1[Employee
Class],"Staff")</f>
        <v>0</v>
      </c>
    </row>
    <row r="7" spans="1:10" ht="15" thickBot="1" x14ac:dyDescent="0.35">
      <c r="A7" s="83"/>
      <c r="B7" s="83"/>
      <c r="C7" s="83"/>
      <c r="D7" s="83"/>
      <c r="E7" s="83"/>
      <c r="F7" s="83"/>
      <c r="G7" s="84"/>
      <c r="H7" s="94" t="s">
        <v>68</v>
      </c>
      <c r="I7" s="95">
        <f>SUM(I5:I6)</f>
        <v>0</v>
      </c>
      <c r="J7" s="96">
        <f>SUM(J5:J6)</f>
        <v>0</v>
      </c>
    </row>
    <row r="8" spans="1:10" ht="4.95" customHeight="1" thickTop="1" x14ac:dyDescent="0.3"/>
    <row r="9" spans="1:10" x14ac:dyDescent="0.3">
      <c r="A9" s="85"/>
      <c r="B9" s="85"/>
      <c r="C9" s="85"/>
      <c r="D9" s="85"/>
      <c r="E9" s="85"/>
      <c r="F9" s="85"/>
      <c r="G9" s="86" t="s">
        <v>78</v>
      </c>
      <c r="H9" s="87">
        <f>SUBTOTAL(109,Table1[Salary
Amount])</f>
        <v>0</v>
      </c>
      <c r="I9" s="87">
        <f>SUBTOTAL(109,Table1[Fringe
Amount])</f>
        <v>0</v>
      </c>
      <c r="J9" s="87">
        <f>SUBTOTAL(109,Table1[Fully
Loaded])</f>
        <v>0</v>
      </c>
    </row>
    <row r="10" spans="1:10" ht="4.95" customHeight="1" x14ac:dyDescent="0.3"/>
    <row r="11" spans="1:10" s="104" customFormat="1" ht="28.8" x14ac:dyDescent="0.3">
      <c r="A11" s="102" t="s">
        <v>52</v>
      </c>
      <c r="B11" s="102" t="s">
        <v>53</v>
      </c>
      <c r="C11" s="102" t="s">
        <v>54</v>
      </c>
      <c r="D11" s="102" t="s">
        <v>58</v>
      </c>
      <c r="E11" s="102" t="s">
        <v>109</v>
      </c>
      <c r="F11" s="102" t="s">
        <v>55</v>
      </c>
      <c r="G11" s="102" t="s">
        <v>56</v>
      </c>
      <c r="H11" s="103" t="s">
        <v>57</v>
      </c>
      <c r="I11" s="103" t="s">
        <v>59</v>
      </c>
      <c r="J11" s="103" t="s">
        <v>60</v>
      </c>
    </row>
    <row r="12" spans="1:10" x14ac:dyDescent="0.3">
      <c r="A12" s="99"/>
      <c r="B12" s="99"/>
      <c r="C12" s="99" t="s">
        <v>61</v>
      </c>
      <c r="D12" s="99" t="s">
        <v>63</v>
      </c>
      <c r="E12" s="99" t="s">
        <v>110</v>
      </c>
      <c r="F12" s="99"/>
      <c r="G12" s="99"/>
      <c r="H12" s="100"/>
      <c r="I12" s="100"/>
      <c r="J12" s="100">
        <f>Table1[[#This Row],[Salary
Amount]]+Table1[[#This Row],[Fringe
Amount]]</f>
        <v>0</v>
      </c>
    </row>
    <row r="13" spans="1:10" x14ac:dyDescent="0.3">
      <c r="A13" s="99"/>
      <c r="B13" s="99"/>
      <c r="C13" s="99" t="s">
        <v>62</v>
      </c>
      <c r="D13" s="99" t="s">
        <v>63</v>
      </c>
      <c r="E13" s="99" t="s">
        <v>110</v>
      </c>
      <c r="F13" s="99"/>
      <c r="G13" s="99"/>
      <c r="H13" s="100"/>
      <c r="I13" s="100"/>
      <c r="J13" s="100">
        <f>Table1[[#This Row],[Salary
Amount]]+Table1[[#This Row],[Fringe
Amount]]</f>
        <v>0</v>
      </c>
    </row>
    <row r="14" spans="1:10" x14ac:dyDescent="0.3">
      <c r="A14" s="99"/>
      <c r="B14" s="99"/>
      <c r="C14" s="99" t="s">
        <v>62</v>
      </c>
      <c r="D14" s="99" t="s">
        <v>63</v>
      </c>
      <c r="E14" s="99" t="s">
        <v>110</v>
      </c>
      <c r="F14" s="99"/>
      <c r="G14" s="99"/>
      <c r="H14" s="100"/>
      <c r="I14" s="100"/>
      <c r="J14" s="100">
        <f>Table1[[#This Row],[Salary
Amount]]+Table1[[#This Row],[Fringe
Amount]]</f>
        <v>0</v>
      </c>
    </row>
    <row r="15" spans="1:10" x14ac:dyDescent="0.3">
      <c r="A15" s="99"/>
      <c r="B15" s="99"/>
      <c r="C15" s="99" t="s">
        <v>62</v>
      </c>
      <c r="D15" s="99" t="s">
        <v>63</v>
      </c>
      <c r="E15" s="99" t="s">
        <v>110</v>
      </c>
      <c r="F15" s="99"/>
      <c r="G15" s="99"/>
      <c r="H15" s="100"/>
      <c r="I15" s="100"/>
      <c r="J15" s="100">
        <f>Table1[[#This Row],[Salary
Amount]]+Table1[[#This Row],[Fringe
Amount]]</f>
        <v>0</v>
      </c>
    </row>
    <row r="16" spans="1:10" x14ac:dyDescent="0.3">
      <c r="A16" s="99"/>
      <c r="B16" s="99"/>
      <c r="C16" s="99" t="s">
        <v>62</v>
      </c>
      <c r="D16" s="99" t="s">
        <v>63</v>
      </c>
      <c r="E16" s="99" t="s">
        <v>110</v>
      </c>
      <c r="F16" s="99"/>
      <c r="G16" s="99"/>
      <c r="H16" s="100"/>
      <c r="I16" s="100"/>
      <c r="J16" s="100">
        <f>Table1[[#This Row],[Salary
Amount]]+Table1[[#This Row],[Fringe
Amount]]</f>
        <v>0</v>
      </c>
    </row>
    <row r="17" spans="1:10" x14ac:dyDescent="0.3">
      <c r="A17" s="99"/>
      <c r="B17" s="99"/>
      <c r="C17" s="99" t="s">
        <v>62</v>
      </c>
      <c r="D17" s="99" t="s">
        <v>63</v>
      </c>
      <c r="E17" s="99" t="s">
        <v>110</v>
      </c>
      <c r="F17" s="99"/>
      <c r="G17" s="99"/>
      <c r="H17" s="100"/>
      <c r="I17" s="100"/>
      <c r="J17" s="100">
        <f>Table1[[#This Row],[Salary
Amount]]+Table1[[#This Row],[Fringe
Amount]]</f>
        <v>0</v>
      </c>
    </row>
    <row r="18" spans="1:10" x14ac:dyDescent="0.3">
      <c r="A18" s="99"/>
      <c r="B18" s="99"/>
      <c r="C18" s="99" t="s">
        <v>62</v>
      </c>
      <c r="D18" s="99" t="s">
        <v>63</v>
      </c>
      <c r="E18" s="99" t="s">
        <v>110</v>
      </c>
      <c r="F18" s="99"/>
      <c r="G18" s="99"/>
      <c r="H18" s="100"/>
      <c r="I18" s="100"/>
      <c r="J18" s="100">
        <f>Table1[[#This Row],[Salary
Amount]]+Table1[[#This Row],[Fringe
Amount]]</f>
        <v>0</v>
      </c>
    </row>
    <row r="19" spans="1:10" x14ac:dyDescent="0.3">
      <c r="A19" s="99"/>
      <c r="B19" s="99"/>
      <c r="C19" s="99" t="s">
        <v>62</v>
      </c>
      <c r="D19" s="99" t="s">
        <v>63</v>
      </c>
      <c r="E19" s="99" t="s">
        <v>110</v>
      </c>
      <c r="F19" s="99"/>
      <c r="G19" s="99"/>
      <c r="H19" s="100"/>
      <c r="I19" s="100"/>
      <c r="J19" s="100">
        <f>Table1[[#This Row],[Salary
Amount]]+Table1[[#This Row],[Fringe
Amount]]</f>
        <v>0</v>
      </c>
    </row>
    <row r="20" spans="1:10" x14ac:dyDescent="0.3">
      <c r="A20" s="99"/>
      <c r="B20" s="99"/>
      <c r="C20" s="99" t="s">
        <v>62</v>
      </c>
      <c r="D20" s="99" t="s">
        <v>63</v>
      </c>
      <c r="E20" s="99" t="s">
        <v>110</v>
      </c>
      <c r="F20" s="99"/>
      <c r="G20" s="99"/>
      <c r="H20" s="100"/>
      <c r="I20" s="100"/>
      <c r="J20" s="100">
        <f>Table1[[#This Row],[Salary
Amount]]+Table1[[#This Row],[Fringe
Amount]]</f>
        <v>0</v>
      </c>
    </row>
    <row r="21" spans="1:10" x14ac:dyDescent="0.3">
      <c r="A21" s="99"/>
      <c r="B21" s="99"/>
      <c r="C21" s="99" t="s">
        <v>62</v>
      </c>
      <c r="D21" s="99" t="s">
        <v>63</v>
      </c>
      <c r="E21" s="99" t="s">
        <v>110</v>
      </c>
      <c r="F21" s="99"/>
      <c r="G21" s="99"/>
      <c r="H21" s="100"/>
      <c r="I21" s="100"/>
      <c r="J21" s="100">
        <f>Table1[[#This Row],[Salary
Amount]]+Table1[[#This Row],[Fringe
Amount]]</f>
        <v>0</v>
      </c>
    </row>
    <row r="22" spans="1:10" x14ac:dyDescent="0.3">
      <c r="A22" s="99"/>
      <c r="B22" s="99"/>
      <c r="C22" s="99" t="s">
        <v>62</v>
      </c>
      <c r="D22" s="99" t="s">
        <v>63</v>
      </c>
      <c r="E22" s="99" t="s">
        <v>110</v>
      </c>
      <c r="F22" s="99"/>
      <c r="G22" s="99"/>
      <c r="H22" s="100"/>
      <c r="I22" s="100"/>
      <c r="J22" s="100">
        <f>Table1[[#This Row],[Salary
Amount]]+Table1[[#This Row],[Fringe
Amount]]</f>
        <v>0</v>
      </c>
    </row>
    <row r="23" spans="1:10" x14ac:dyDescent="0.3">
      <c r="A23" s="99"/>
      <c r="B23" s="99"/>
      <c r="C23" s="99" t="s">
        <v>62</v>
      </c>
      <c r="D23" s="99" t="s">
        <v>63</v>
      </c>
      <c r="E23" s="99" t="s">
        <v>110</v>
      </c>
      <c r="F23" s="99"/>
      <c r="G23" s="99"/>
      <c r="H23" s="100"/>
      <c r="I23" s="100"/>
      <c r="J23" s="100">
        <f>Table1[[#This Row],[Salary
Amount]]+Table1[[#This Row],[Fringe
Amount]]</f>
        <v>0</v>
      </c>
    </row>
    <row r="24" spans="1:10" x14ac:dyDescent="0.3">
      <c r="A24" s="99"/>
      <c r="B24" s="99"/>
      <c r="C24" s="99" t="s">
        <v>62</v>
      </c>
      <c r="D24" s="99" t="s">
        <v>63</v>
      </c>
      <c r="E24" s="99" t="s">
        <v>110</v>
      </c>
      <c r="F24" s="99"/>
      <c r="G24" s="99"/>
      <c r="H24" s="100"/>
      <c r="I24" s="100"/>
      <c r="J24" s="100">
        <f>Table1[[#This Row],[Salary
Amount]]+Table1[[#This Row],[Fringe
Amount]]</f>
        <v>0</v>
      </c>
    </row>
    <row r="25" spans="1:10" x14ac:dyDescent="0.3">
      <c r="A25" s="99"/>
      <c r="B25" s="99"/>
      <c r="C25" s="99" t="s">
        <v>62</v>
      </c>
      <c r="D25" s="99" t="s">
        <v>63</v>
      </c>
      <c r="E25" s="99" t="s">
        <v>110</v>
      </c>
      <c r="F25" s="99"/>
      <c r="G25" s="99"/>
      <c r="H25" s="100"/>
      <c r="I25" s="100"/>
      <c r="J25" s="100">
        <f>Table1[[#This Row],[Salary
Amount]]+Table1[[#This Row],[Fringe
Amount]]</f>
        <v>0</v>
      </c>
    </row>
    <row r="26" spans="1:10" x14ac:dyDescent="0.3">
      <c r="A26" s="99"/>
      <c r="B26" s="99"/>
      <c r="C26" s="99" t="s">
        <v>62</v>
      </c>
      <c r="D26" s="99" t="s">
        <v>63</v>
      </c>
      <c r="E26" s="99" t="s">
        <v>110</v>
      </c>
      <c r="F26" s="99"/>
      <c r="G26" s="99"/>
      <c r="H26" s="100"/>
      <c r="I26" s="100"/>
      <c r="J26" s="100">
        <f>Table1[[#This Row],[Salary
Amount]]+Table1[[#This Row],[Fringe
Amount]]</f>
        <v>0</v>
      </c>
    </row>
    <row r="27" spans="1:10" x14ac:dyDescent="0.3">
      <c r="A27" s="99"/>
      <c r="B27" s="99"/>
      <c r="C27" s="99" t="s">
        <v>62</v>
      </c>
      <c r="D27" s="99" t="s">
        <v>63</v>
      </c>
      <c r="E27" s="99" t="s">
        <v>110</v>
      </c>
      <c r="F27" s="99"/>
      <c r="G27" s="99"/>
      <c r="H27" s="100"/>
      <c r="I27" s="100"/>
      <c r="J27" s="100">
        <f>Table1[[#This Row],[Salary
Amount]]+Table1[[#This Row],[Fringe
Amount]]</f>
        <v>0</v>
      </c>
    </row>
    <row r="28" spans="1:10" x14ac:dyDescent="0.3">
      <c r="A28" s="99"/>
      <c r="B28" s="99"/>
      <c r="C28" s="99" t="s">
        <v>64</v>
      </c>
      <c r="D28" s="99" t="s">
        <v>65</v>
      </c>
      <c r="E28" s="99" t="s">
        <v>111</v>
      </c>
      <c r="F28" s="99"/>
      <c r="G28" s="99"/>
      <c r="H28" s="100"/>
      <c r="I28" s="100"/>
      <c r="J28" s="100">
        <f>Table1[[#This Row],[Salary
Amount]]+Table1[[#This Row],[Fringe
Amount]]</f>
        <v>0</v>
      </c>
    </row>
    <row r="29" spans="1:10" x14ac:dyDescent="0.3">
      <c r="A29" s="99"/>
      <c r="B29" s="99"/>
      <c r="C29" s="99" t="s">
        <v>64</v>
      </c>
      <c r="D29" s="99" t="s">
        <v>65</v>
      </c>
      <c r="E29" s="99" t="s">
        <v>111</v>
      </c>
      <c r="F29" s="99"/>
      <c r="G29" s="99"/>
      <c r="H29" s="100"/>
      <c r="I29" s="100"/>
      <c r="J29" s="100">
        <f>Table1[[#This Row],[Salary
Amount]]+Table1[[#This Row],[Fringe
Amount]]</f>
        <v>0</v>
      </c>
    </row>
    <row r="30" spans="1:10" x14ac:dyDescent="0.3">
      <c r="A30" s="99"/>
      <c r="B30" s="99"/>
      <c r="C30" s="99" t="s">
        <v>64</v>
      </c>
      <c r="D30" s="99" t="s">
        <v>65</v>
      </c>
      <c r="E30" s="99" t="s">
        <v>111</v>
      </c>
      <c r="F30" s="99"/>
      <c r="G30" s="99"/>
      <c r="H30" s="100"/>
      <c r="I30" s="100"/>
      <c r="J30" s="100">
        <f>Table1[[#This Row],[Salary
Amount]]+Table1[[#This Row],[Fringe
Amount]]</f>
        <v>0</v>
      </c>
    </row>
    <row r="31" spans="1:10" x14ac:dyDescent="0.3">
      <c r="A31" s="99"/>
      <c r="B31" s="99"/>
      <c r="C31" s="99" t="s">
        <v>64</v>
      </c>
      <c r="D31" s="99" t="s">
        <v>65</v>
      </c>
      <c r="E31" s="99" t="s">
        <v>111</v>
      </c>
      <c r="F31" s="99"/>
      <c r="G31" s="99"/>
      <c r="H31" s="100"/>
      <c r="I31" s="100"/>
      <c r="J31" s="100">
        <f>Table1[[#This Row],[Salary
Amount]]+Table1[[#This Row],[Fringe
Amount]]</f>
        <v>0</v>
      </c>
    </row>
    <row r="32" spans="1:10" x14ac:dyDescent="0.3">
      <c r="A32" s="99"/>
      <c r="B32" s="99"/>
      <c r="C32" s="99" t="s">
        <v>64</v>
      </c>
      <c r="D32" s="99" t="s">
        <v>65</v>
      </c>
      <c r="E32" s="99" t="s">
        <v>111</v>
      </c>
      <c r="F32" s="99"/>
      <c r="G32" s="99"/>
      <c r="H32" s="100"/>
      <c r="I32" s="100"/>
      <c r="J32" s="100">
        <f>Table1[[#This Row],[Salary
Amount]]+Table1[[#This Row],[Fringe
Amount]]</f>
        <v>0</v>
      </c>
    </row>
    <row r="34" spans="1:10" x14ac:dyDescent="0.3">
      <c r="A34" s="101" t="s">
        <v>103</v>
      </c>
      <c r="B34" s="101"/>
      <c r="C34" s="101"/>
      <c r="D34" s="101"/>
      <c r="E34" s="101"/>
      <c r="F34" s="101"/>
      <c r="G34" s="101"/>
      <c r="H34" s="101"/>
      <c r="I34" s="101"/>
      <c r="J34" s="101"/>
    </row>
    <row r="35" spans="1:10" ht="14.55" customHeight="1" x14ac:dyDescent="0.3"/>
    <row r="37" spans="1:10" ht="14.55" customHeight="1" x14ac:dyDescent="0.3"/>
  </sheetData>
  <mergeCells count="4">
    <mergeCell ref="A4:G5"/>
    <mergeCell ref="A6:G7"/>
    <mergeCell ref="A1:J2"/>
    <mergeCell ref="A34:J34"/>
  </mergeCells>
  <dataValidations count="3">
    <dataValidation type="list" allowBlank="1" showInputMessage="1" showErrorMessage="1" sqref="D12:D32" xr:uid="{C7512E17-EAE0-4BF5-B9DE-85DE658079F0}">
      <formula1>"Faculty, Staff"</formula1>
    </dataValidation>
    <dataValidation type="list" allowBlank="1" showInputMessage="1" showErrorMessage="1" sqref="C12:C32" xr:uid="{03F6CDA5-074F-4359-BDD0-F8E1A626E105}">
      <formula1>"Program Director, Course Instructor, Finance/Admin Support"</formula1>
    </dataValidation>
    <dataValidation type="list" allowBlank="1" showInputMessage="1" showErrorMessage="1" sqref="E12:E32" xr:uid="{7AEA0BEE-9F0F-4FF3-A3BC-B84957AFDBD9}">
      <formula1>"Yes, No"</formula1>
    </dataValidation>
  </dataValidations>
  <hyperlinks>
    <hyperlink ref="A4:G5" r:id="rId1" display="Utilize this form to indicate all study abroad program personnel costs including both salary and fringe.  Fringe should be calculated using Georgia Tech Fringe Benefit guidelines." xr:uid="{B8D8A81E-61C7-4119-AAEC-BEA7191F7917}"/>
    <hyperlink ref="A34" r:id="rId2" xr:uid="{00A23BFF-B600-41C0-9EBB-218BC65CBA3C}"/>
  </hyperlinks>
  <printOptions horizontalCentered="1"/>
  <pageMargins left="0" right="0" top="0.75" bottom="0.75" header="0.3" footer="0.3"/>
  <pageSetup scale="80" orientation="landscape" r:id="rId3"/>
  <tableParts count="1">
    <tablePart r:id="rId4"/>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447E9B-87A7-4EB8-B5A6-0F3A9BC026C0}">
  <dimension ref="B1:C34"/>
  <sheetViews>
    <sheetView zoomScale="110" zoomScaleNormal="110" workbookViewId="0">
      <selection activeCell="H22" sqref="H22"/>
    </sheetView>
  </sheetViews>
  <sheetFormatPr defaultColWidth="8.77734375" defaultRowHeight="15.6" x14ac:dyDescent="0.3"/>
  <cols>
    <col min="1" max="1" width="1.44140625" style="15" customWidth="1"/>
    <col min="2" max="2" width="61.21875" style="15" customWidth="1"/>
    <col min="3" max="3" width="16.21875" style="15" customWidth="1"/>
    <col min="4" max="4" width="1.44140625" style="15" customWidth="1"/>
    <col min="5" max="16384" width="8.77734375" style="15"/>
  </cols>
  <sheetData>
    <row r="1" spans="2:3" ht="6.45" customHeight="1" thickBot="1" x14ac:dyDescent="0.35"/>
    <row r="2" spans="2:3" s="14" customFormat="1" x14ac:dyDescent="0.3">
      <c r="B2" s="105" t="s">
        <v>81</v>
      </c>
      <c r="C2" s="106"/>
    </row>
    <row r="3" spans="2:3" x14ac:dyDescent="0.3">
      <c r="B3" s="109" t="s">
        <v>82</v>
      </c>
      <c r="C3" s="110">
        <f>enroll</f>
        <v>0</v>
      </c>
    </row>
    <row r="4" spans="2:3" x14ac:dyDescent="0.3">
      <c r="B4" s="109" t="s">
        <v>83</v>
      </c>
      <c r="C4" s="111">
        <f>programcharge</f>
        <v>0</v>
      </c>
    </row>
    <row r="5" spans="2:3" x14ac:dyDescent="0.3">
      <c r="B5" s="109" t="s">
        <v>84</v>
      </c>
      <c r="C5" s="111">
        <f>C3*C4</f>
        <v>0</v>
      </c>
    </row>
    <row r="6" spans="2:3" x14ac:dyDescent="0.3">
      <c r="B6" s="109" t="s">
        <v>85</v>
      </c>
      <c r="C6" s="112">
        <v>0.15</v>
      </c>
    </row>
    <row r="7" spans="2:3" ht="16.2" thickBot="1" x14ac:dyDescent="0.35">
      <c r="B7" s="113" t="s">
        <v>86</v>
      </c>
      <c r="C7" s="114">
        <f>C6*C5</f>
        <v>0</v>
      </c>
    </row>
    <row r="8" spans="2:3" ht="6.45" customHeight="1" thickBot="1" x14ac:dyDescent="0.35"/>
    <row r="9" spans="2:3" ht="16.2" thickBot="1" x14ac:dyDescent="0.35">
      <c r="B9" s="107" t="s">
        <v>88</v>
      </c>
      <c r="C9" s="108"/>
    </row>
    <row r="10" spans="2:3" x14ac:dyDescent="0.3">
      <c r="B10" s="115" t="s">
        <v>89</v>
      </c>
      <c r="C10" s="116"/>
    </row>
    <row r="11" spans="2:3" x14ac:dyDescent="0.3">
      <c r="B11" s="109" t="s">
        <v>90</v>
      </c>
      <c r="C11" s="111"/>
    </row>
    <row r="12" spans="2:3" ht="16.2" thickBot="1" x14ac:dyDescent="0.35">
      <c r="B12" s="113" t="s">
        <v>91</v>
      </c>
      <c r="C12" s="114">
        <f>C10+C11</f>
        <v>0</v>
      </c>
    </row>
    <row r="13" spans="2:3" ht="6.45" customHeight="1" thickBot="1" x14ac:dyDescent="0.35"/>
    <row r="14" spans="2:3" ht="23.55" customHeight="1" x14ac:dyDescent="0.3">
      <c r="B14" s="172" t="s">
        <v>87</v>
      </c>
      <c r="C14" s="173"/>
    </row>
    <row r="15" spans="2:3" ht="23.55" customHeight="1" x14ac:dyDescent="0.3">
      <c r="B15" s="174"/>
      <c r="C15" s="175"/>
    </row>
    <row r="16" spans="2:3" ht="23.55" customHeight="1" x14ac:dyDescent="0.3">
      <c r="B16" s="174"/>
      <c r="C16" s="175"/>
    </row>
    <row r="17" spans="2:3" ht="23.55" customHeight="1" x14ac:dyDescent="0.3">
      <c r="B17" s="174"/>
      <c r="C17" s="175"/>
    </row>
    <row r="18" spans="2:3" ht="23.55" customHeight="1" thickBot="1" x14ac:dyDescent="0.35">
      <c r="B18" s="176"/>
      <c r="C18" s="177"/>
    </row>
    <row r="19" spans="2:3" ht="21.45" customHeight="1" x14ac:dyDescent="0.3">
      <c r="B19" s="117"/>
      <c r="C19" s="118"/>
    </row>
    <row r="20" spans="2:3" x14ac:dyDescent="0.3">
      <c r="B20" s="119"/>
      <c r="C20" s="120"/>
    </row>
    <row r="21" spans="2:3" x14ac:dyDescent="0.3">
      <c r="B21" s="119"/>
      <c r="C21" s="120"/>
    </row>
    <row r="22" spans="2:3" x14ac:dyDescent="0.3">
      <c r="B22" s="119"/>
      <c r="C22" s="120"/>
    </row>
    <row r="23" spans="2:3" x14ac:dyDescent="0.3">
      <c r="B23" s="119"/>
      <c r="C23" s="120"/>
    </row>
    <row r="24" spans="2:3" x14ac:dyDescent="0.3">
      <c r="B24" s="119"/>
      <c r="C24" s="120"/>
    </row>
    <row r="25" spans="2:3" x14ac:dyDescent="0.3">
      <c r="B25" s="119"/>
      <c r="C25" s="120"/>
    </row>
    <row r="26" spans="2:3" x14ac:dyDescent="0.3">
      <c r="B26" s="119"/>
      <c r="C26" s="120"/>
    </row>
    <row r="27" spans="2:3" x14ac:dyDescent="0.3">
      <c r="B27" s="119"/>
      <c r="C27" s="120"/>
    </row>
    <row r="28" spans="2:3" x14ac:dyDescent="0.3">
      <c r="B28" s="119"/>
      <c r="C28" s="120"/>
    </row>
    <row r="29" spans="2:3" x14ac:dyDescent="0.3">
      <c r="B29" s="119"/>
      <c r="C29" s="120"/>
    </row>
    <row r="30" spans="2:3" x14ac:dyDescent="0.3">
      <c r="B30" s="119"/>
      <c r="C30" s="120"/>
    </row>
    <row r="31" spans="2:3" x14ac:dyDescent="0.3">
      <c r="B31" s="119"/>
      <c r="C31" s="120"/>
    </row>
    <row r="32" spans="2:3" x14ac:dyDescent="0.3">
      <c r="B32" s="119"/>
      <c r="C32" s="120"/>
    </row>
    <row r="33" spans="2:3" x14ac:dyDescent="0.3">
      <c r="B33" s="119"/>
      <c r="C33" s="120"/>
    </row>
    <row r="34" spans="2:3" ht="16.2" thickBot="1" x14ac:dyDescent="0.35">
      <c r="B34" s="121"/>
      <c r="C34" s="122"/>
    </row>
  </sheetData>
  <mergeCells count="4">
    <mergeCell ref="B2:C2"/>
    <mergeCell ref="B14:C18"/>
    <mergeCell ref="B19:C34"/>
    <mergeCell ref="B9:C9"/>
  </mergeCells>
  <printOptions horizontalCentered="1"/>
  <pageMargins left="0" right="0"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18DD39-FA43-41F9-8D95-C443D64465A4}">
  <sheetPr>
    <pageSetUpPr fitToPage="1"/>
  </sheetPr>
  <dimension ref="B1:D42"/>
  <sheetViews>
    <sheetView topLeftCell="A6" zoomScaleNormal="100" workbookViewId="0">
      <selection activeCell="B3" sqref="B3"/>
    </sheetView>
  </sheetViews>
  <sheetFormatPr defaultRowHeight="14.4" x14ac:dyDescent="0.3"/>
  <cols>
    <col min="1" max="1" width="1.33203125" customWidth="1"/>
    <col min="2" max="2" width="38.21875" customWidth="1"/>
    <col min="3" max="3" width="38.21875" style="3" customWidth="1"/>
    <col min="4" max="4" width="38.21875" style="16" customWidth="1"/>
  </cols>
  <sheetData>
    <row r="1" spans="2:4" ht="15" thickBot="1" x14ac:dyDescent="0.35"/>
    <row r="2" spans="2:4" s="13" customFormat="1" x14ac:dyDescent="0.3">
      <c r="B2" s="123" t="s">
        <v>92</v>
      </c>
      <c r="C2" s="124" t="s">
        <v>70</v>
      </c>
      <c r="D2" s="125" t="s">
        <v>93</v>
      </c>
    </row>
    <row r="3" spans="2:4" x14ac:dyDescent="0.3">
      <c r="B3" s="137" t="s">
        <v>94</v>
      </c>
      <c r="C3" s="138"/>
      <c r="D3" s="139"/>
    </row>
    <row r="4" spans="2:4" x14ac:dyDescent="0.3">
      <c r="B4" s="137" t="s">
        <v>95</v>
      </c>
      <c r="C4" s="138"/>
      <c r="D4" s="139"/>
    </row>
    <row r="5" spans="2:4" x14ac:dyDescent="0.3">
      <c r="B5" s="137" t="s">
        <v>96</v>
      </c>
      <c r="C5" s="138"/>
      <c r="D5" s="139"/>
    </row>
    <row r="6" spans="2:4" x14ac:dyDescent="0.3">
      <c r="B6" s="137" t="s">
        <v>97</v>
      </c>
      <c r="C6" s="138"/>
      <c r="D6" s="139"/>
    </row>
    <row r="7" spans="2:4" x14ac:dyDescent="0.3">
      <c r="B7" s="137" t="s">
        <v>98</v>
      </c>
      <c r="C7" s="138"/>
      <c r="D7" s="139"/>
    </row>
    <row r="8" spans="2:4" s="13" customFormat="1" ht="15" thickBot="1" x14ac:dyDescent="0.35">
      <c r="B8" s="126" t="s">
        <v>99</v>
      </c>
      <c r="C8" s="127">
        <f>SUM(C3:C7)</f>
        <v>0</v>
      </c>
      <c r="D8" s="128"/>
    </row>
    <row r="9" spans="2:4" ht="15" thickBot="1" x14ac:dyDescent="0.35"/>
    <row r="10" spans="2:4" x14ac:dyDescent="0.3">
      <c r="B10" s="129" t="s">
        <v>100</v>
      </c>
      <c r="C10" s="130"/>
      <c r="D10" s="131"/>
    </row>
    <row r="11" spans="2:4" x14ac:dyDescent="0.3">
      <c r="B11" s="132"/>
      <c r="C11" s="133"/>
      <c r="D11" s="134"/>
    </row>
    <row r="12" spans="2:4" x14ac:dyDescent="0.3">
      <c r="B12" s="140"/>
      <c r="C12" s="141"/>
      <c r="D12" s="142"/>
    </row>
    <row r="13" spans="2:4" x14ac:dyDescent="0.3">
      <c r="B13" s="140"/>
      <c r="C13" s="141"/>
      <c r="D13" s="142"/>
    </row>
    <row r="14" spans="2:4" x14ac:dyDescent="0.3">
      <c r="B14" s="140"/>
      <c r="C14" s="141"/>
      <c r="D14" s="142"/>
    </row>
    <row r="15" spans="2:4" x14ac:dyDescent="0.3">
      <c r="B15" s="140"/>
      <c r="C15" s="141"/>
      <c r="D15" s="142"/>
    </row>
    <row r="16" spans="2:4" x14ac:dyDescent="0.3">
      <c r="B16" s="140"/>
      <c r="C16" s="141"/>
      <c r="D16" s="142"/>
    </row>
    <row r="17" spans="2:4" x14ac:dyDescent="0.3">
      <c r="B17" s="140"/>
      <c r="C17" s="141"/>
      <c r="D17" s="142"/>
    </row>
    <row r="18" spans="2:4" x14ac:dyDescent="0.3">
      <c r="B18" s="140"/>
      <c r="C18" s="141"/>
      <c r="D18" s="142"/>
    </row>
    <row r="19" spans="2:4" x14ac:dyDescent="0.3">
      <c r="B19" s="140"/>
      <c r="C19" s="141"/>
      <c r="D19" s="142"/>
    </row>
    <row r="20" spans="2:4" x14ac:dyDescent="0.3">
      <c r="B20" s="140"/>
      <c r="C20" s="141"/>
      <c r="D20" s="142"/>
    </row>
    <row r="21" spans="2:4" x14ac:dyDescent="0.3">
      <c r="B21" s="140"/>
      <c r="C21" s="141"/>
      <c r="D21" s="142"/>
    </row>
    <row r="22" spans="2:4" x14ac:dyDescent="0.3">
      <c r="B22" s="140"/>
      <c r="C22" s="141"/>
      <c r="D22" s="142"/>
    </row>
    <row r="23" spans="2:4" ht="15" thickBot="1" x14ac:dyDescent="0.35">
      <c r="B23" s="143"/>
      <c r="C23" s="144"/>
      <c r="D23" s="145"/>
    </row>
    <row r="24" spans="2:4" ht="15" thickBot="1" x14ac:dyDescent="0.35"/>
    <row r="25" spans="2:4" x14ac:dyDescent="0.3">
      <c r="B25" s="135" t="s">
        <v>101</v>
      </c>
      <c r="C25" s="130"/>
      <c r="D25" s="131"/>
    </row>
    <row r="26" spans="2:4" x14ac:dyDescent="0.3">
      <c r="B26" s="132"/>
      <c r="C26" s="133"/>
      <c r="D26" s="134"/>
    </row>
    <row r="27" spans="2:4" x14ac:dyDescent="0.3">
      <c r="B27" s="140"/>
      <c r="C27" s="141"/>
      <c r="D27" s="142"/>
    </row>
    <row r="28" spans="2:4" x14ac:dyDescent="0.3">
      <c r="B28" s="140"/>
      <c r="C28" s="141"/>
      <c r="D28" s="142"/>
    </row>
    <row r="29" spans="2:4" x14ac:dyDescent="0.3">
      <c r="B29" s="140"/>
      <c r="C29" s="141"/>
      <c r="D29" s="142"/>
    </row>
    <row r="30" spans="2:4" x14ac:dyDescent="0.3">
      <c r="B30" s="140"/>
      <c r="C30" s="141"/>
      <c r="D30" s="142"/>
    </row>
    <row r="31" spans="2:4" x14ac:dyDescent="0.3">
      <c r="B31" s="140"/>
      <c r="C31" s="141"/>
      <c r="D31" s="142"/>
    </row>
    <row r="32" spans="2:4" x14ac:dyDescent="0.3">
      <c r="B32" s="140"/>
      <c r="C32" s="141"/>
      <c r="D32" s="142"/>
    </row>
    <row r="33" spans="2:4" x14ac:dyDescent="0.3">
      <c r="B33" s="140"/>
      <c r="C33" s="141"/>
      <c r="D33" s="142"/>
    </row>
    <row r="34" spans="2:4" x14ac:dyDescent="0.3">
      <c r="B34" s="140"/>
      <c r="C34" s="141"/>
      <c r="D34" s="142"/>
    </row>
    <row r="35" spans="2:4" x14ac:dyDescent="0.3">
      <c r="B35" s="140"/>
      <c r="C35" s="141"/>
      <c r="D35" s="142"/>
    </row>
    <row r="36" spans="2:4" x14ac:dyDescent="0.3">
      <c r="B36" s="140"/>
      <c r="C36" s="141"/>
      <c r="D36" s="142"/>
    </row>
    <row r="37" spans="2:4" x14ac:dyDescent="0.3">
      <c r="B37" s="140"/>
      <c r="C37" s="141"/>
      <c r="D37" s="142"/>
    </row>
    <row r="38" spans="2:4" ht="15" thickBot="1" x14ac:dyDescent="0.35">
      <c r="B38" s="143"/>
      <c r="C38" s="144"/>
      <c r="D38" s="145"/>
    </row>
    <row r="40" spans="2:4" x14ac:dyDescent="0.3">
      <c r="B40" s="136" t="s">
        <v>102</v>
      </c>
      <c r="C40" s="136"/>
      <c r="D40" s="136"/>
    </row>
    <row r="41" spans="2:4" x14ac:dyDescent="0.3">
      <c r="B41" s="136"/>
      <c r="C41" s="136"/>
      <c r="D41" s="136"/>
    </row>
    <row r="42" spans="2:4" x14ac:dyDescent="0.3">
      <c r="B42" s="136"/>
      <c r="C42" s="136"/>
      <c r="D42" s="136"/>
    </row>
  </sheetData>
  <mergeCells count="5">
    <mergeCell ref="B10:D11"/>
    <mergeCell ref="B12:D23"/>
    <mergeCell ref="B25:D26"/>
    <mergeCell ref="B27:D38"/>
    <mergeCell ref="B40:D42"/>
  </mergeCells>
  <phoneticPr fontId="13" type="noConversion"/>
  <printOptions horizontalCentered="1"/>
  <pageMargins left="0" right="0" top="0.75" bottom="0.75" header="0.3" footer="0.3"/>
  <pageSetup scale="9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05DC3C-F805-4427-8FA5-03D788D973BB}">
  <sheetPr>
    <pageSetUpPr fitToPage="1"/>
  </sheetPr>
  <dimension ref="A1:G30"/>
  <sheetViews>
    <sheetView workbookViewId="0">
      <selection activeCell="F35" sqref="F35"/>
    </sheetView>
  </sheetViews>
  <sheetFormatPr defaultColWidth="8.77734375" defaultRowHeight="14.4" x14ac:dyDescent="0.3"/>
  <cols>
    <col min="1" max="1" width="34.109375" style="8" customWidth="1"/>
    <col min="2" max="2" width="60.44140625" style="8" customWidth="1"/>
    <col min="3" max="3" width="16.21875" style="2" customWidth="1"/>
    <col min="4" max="4" width="1.5546875" style="8" customWidth="1"/>
    <col min="5" max="5" width="34.109375" style="8" customWidth="1"/>
    <col min="6" max="6" width="60.44140625" style="8" customWidth="1"/>
    <col min="7" max="7" width="16.21875" style="2" customWidth="1"/>
    <col min="8" max="16384" width="8.77734375" style="8"/>
  </cols>
  <sheetData>
    <row r="1" spans="1:7" s="11" customFormat="1" ht="18" x14ac:dyDescent="0.35">
      <c r="A1" s="146" t="s">
        <v>77</v>
      </c>
      <c r="B1" s="146"/>
      <c r="C1" s="146"/>
      <c r="D1" s="146"/>
      <c r="E1" s="146"/>
      <c r="F1" s="146"/>
      <c r="G1" s="146"/>
    </row>
    <row r="2" spans="1:7" s="11" customFormat="1" ht="6.45" customHeight="1" x14ac:dyDescent="0.35">
      <c r="A2" s="147"/>
      <c r="B2" s="147"/>
      <c r="C2" s="148"/>
      <c r="D2" s="147"/>
      <c r="E2" s="147"/>
      <c r="F2" s="147"/>
      <c r="G2" s="148"/>
    </row>
    <row r="3" spans="1:7" s="12" customFormat="1" ht="18" x14ac:dyDescent="0.35">
      <c r="A3" s="149" t="s">
        <v>0</v>
      </c>
      <c r="B3" s="150" t="str">
        <f>IF('Program Budget'!C6="","",'Program Budget'!C6)</f>
        <v/>
      </c>
      <c r="C3" s="150"/>
      <c r="D3" s="150"/>
      <c r="E3" s="150"/>
      <c r="F3" s="150"/>
      <c r="G3" s="150"/>
    </row>
    <row r="4" spans="1:7" ht="6.45" customHeight="1" thickBot="1" x14ac:dyDescent="0.35"/>
    <row r="5" spans="1:7" s="9" customFormat="1" x14ac:dyDescent="0.3">
      <c r="A5" s="151" t="s">
        <v>75</v>
      </c>
      <c r="B5" s="152"/>
      <c r="C5" s="153"/>
      <c r="E5" s="151" t="s">
        <v>76</v>
      </c>
      <c r="F5" s="152"/>
      <c r="G5" s="153"/>
    </row>
    <row r="6" spans="1:7" s="9" customFormat="1" ht="15" thickBot="1" x14ac:dyDescent="0.35">
      <c r="A6" s="154" t="s">
        <v>71</v>
      </c>
      <c r="B6" s="155" t="s">
        <v>72</v>
      </c>
      <c r="C6" s="156" t="s">
        <v>73</v>
      </c>
      <c r="E6" s="154" t="s">
        <v>71</v>
      </c>
      <c r="F6" s="155" t="s">
        <v>72</v>
      </c>
      <c r="G6" s="156" t="s">
        <v>73</v>
      </c>
    </row>
    <row r="7" spans="1:7" x14ac:dyDescent="0.3">
      <c r="A7" s="160"/>
      <c r="B7" s="161"/>
      <c r="C7" s="162"/>
      <c r="E7" s="160"/>
      <c r="F7" s="161"/>
      <c r="G7" s="162"/>
    </row>
    <row r="8" spans="1:7" x14ac:dyDescent="0.3">
      <c r="A8" s="163"/>
      <c r="B8" s="164"/>
      <c r="C8" s="165"/>
      <c r="E8" s="163"/>
      <c r="F8" s="164"/>
      <c r="G8" s="165"/>
    </row>
    <row r="9" spans="1:7" x14ac:dyDescent="0.3">
      <c r="A9" s="163"/>
      <c r="B9" s="164"/>
      <c r="C9" s="165"/>
      <c r="E9" s="163"/>
      <c r="F9" s="164"/>
      <c r="G9" s="165"/>
    </row>
    <row r="10" spans="1:7" x14ac:dyDescent="0.3">
      <c r="A10" s="163"/>
      <c r="B10" s="164"/>
      <c r="C10" s="165"/>
      <c r="E10" s="163"/>
      <c r="F10" s="164"/>
      <c r="G10" s="165"/>
    </row>
    <row r="11" spans="1:7" x14ac:dyDescent="0.3">
      <c r="A11" s="163"/>
      <c r="B11" s="164"/>
      <c r="C11" s="165"/>
      <c r="E11" s="163"/>
      <c r="F11" s="164"/>
      <c r="G11" s="165"/>
    </row>
    <row r="12" spans="1:7" x14ac:dyDescent="0.3">
      <c r="A12" s="163"/>
      <c r="B12" s="164"/>
      <c r="C12" s="165"/>
      <c r="E12" s="163"/>
      <c r="F12" s="164"/>
      <c r="G12" s="165"/>
    </row>
    <row r="13" spans="1:7" x14ac:dyDescent="0.3">
      <c r="A13" s="163"/>
      <c r="B13" s="164"/>
      <c r="C13" s="165"/>
      <c r="E13" s="163"/>
      <c r="F13" s="164"/>
      <c r="G13" s="165"/>
    </row>
    <row r="14" spans="1:7" x14ac:dyDescent="0.3">
      <c r="A14" s="163"/>
      <c r="B14" s="164"/>
      <c r="C14" s="165"/>
      <c r="E14" s="163"/>
      <c r="F14" s="164"/>
      <c r="G14" s="165"/>
    </row>
    <row r="15" spans="1:7" x14ac:dyDescent="0.3">
      <c r="A15" s="163"/>
      <c r="B15" s="164"/>
      <c r="C15" s="165"/>
      <c r="E15" s="163"/>
      <c r="F15" s="164"/>
      <c r="G15" s="165"/>
    </row>
    <row r="16" spans="1:7" x14ac:dyDescent="0.3">
      <c r="A16" s="163"/>
      <c r="B16" s="164"/>
      <c r="C16" s="165"/>
      <c r="E16" s="163"/>
      <c r="F16" s="164"/>
      <c r="G16" s="165"/>
    </row>
    <row r="17" spans="1:7" x14ac:dyDescent="0.3">
      <c r="A17" s="163"/>
      <c r="B17" s="164"/>
      <c r="C17" s="165"/>
      <c r="E17" s="163"/>
      <c r="F17" s="164"/>
      <c r="G17" s="165"/>
    </row>
    <row r="18" spans="1:7" x14ac:dyDescent="0.3">
      <c r="A18" s="163"/>
      <c r="B18" s="164"/>
      <c r="C18" s="165"/>
      <c r="E18" s="163"/>
      <c r="F18" s="164"/>
      <c r="G18" s="165"/>
    </row>
    <row r="19" spans="1:7" x14ac:dyDescent="0.3">
      <c r="A19" s="163"/>
      <c r="B19" s="164"/>
      <c r="C19" s="165"/>
      <c r="E19" s="163"/>
      <c r="F19" s="164"/>
      <c r="G19" s="165"/>
    </row>
    <row r="20" spans="1:7" x14ac:dyDescent="0.3">
      <c r="A20" s="163"/>
      <c r="B20" s="164"/>
      <c r="C20" s="165"/>
      <c r="E20" s="163"/>
      <c r="F20" s="164"/>
      <c r="G20" s="165"/>
    </row>
    <row r="21" spans="1:7" x14ac:dyDescent="0.3">
      <c r="A21" s="163"/>
      <c r="B21" s="164"/>
      <c r="C21" s="165"/>
      <c r="E21" s="163"/>
      <c r="F21" s="164"/>
      <c r="G21" s="165"/>
    </row>
    <row r="22" spans="1:7" x14ac:dyDescent="0.3">
      <c r="A22" s="163"/>
      <c r="B22" s="164"/>
      <c r="C22" s="165"/>
      <c r="E22" s="163"/>
      <c r="F22" s="164"/>
      <c r="G22" s="165"/>
    </row>
    <row r="23" spans="1:7" x14ac:dyDescent="0.3">
      <c r="A23" s="163"/>
      <c r="B23" s="164"/>
      <c r="C23" s="165"/>
      <c r="E23" s="163"/>
      <c r="F23" s="164"/>
      <c r="G23" s="165"/>
    </row>
    <row r="24" spans="1:7" x14ac:dyDescent="0.3">
      <c r="A24" s="163"/>
      <c r="B24" s="164"/>
      <c r="C24" s="165"/>
      <c r="E24" s="163"/>
      <c r="F24" s="164"/>
      <c r="G24" s="165"/>
    </row>
    <row r="25" spans="1:7" x14ac:dyDescent="0.3">
      <c r="A25" s="163"/>
      <c r="B25" s="164"/>
      <c r="C25" s="165"/>
      <c r="E25" s="163"/>
      <c r="F25" s="164"/>
      <c r="G25" s="165"/>
    </row>
    <row r="26" spans="1:7" x14ac:dyDescent="0.3">
      <c r="A26" s="166"/>
      <c r="B26" s="167"/>
      <c r="C26" s="168"/>
      <c r="E26" s="166"/>
      <c r="F26" s="167"/>
      <c r="G26" s="168"/>
    </row>
    <row r="27" spans="1:7" s="9" customFormat="1" ht="15" thickBot="1" x14ac:dyDescent="0.35">
      <c r="A27" s="157" t="s">
        <v>74</v>
      </c>
      <c r="B27" s="158"/>
      <c r="C27" s="159">
        <f>SUM(C7:C26)</f>
        <v>0</v>
      </c>
      <c r="E27" s="157" t="s">
        <v>74</v>
      </c>
      <c r="F27" s="158"/>
      <c r="G27" s="159">
        <f>SUM(G7:G26)</f>
        <v>0</v>
      </c>
    </row>
    <row r="28" spans="1:7" ht="15" thickTop="1" x14ac:dyDescent="0.3"/>
    <row r="29" spans="1:7" x14ac:dyDescent="0.3">
      <c r="A29" s="20" t="s">
        <v>113</v>
      </c>
      <c r="B29" s="20"/>
      <c r="C29" s="20"/>
      <c r="D29" s="20"/>
      <c r="E29" s="20"/>
      <c r="F29" s="20"/>
      <c r="G29" s="20"/>
    </row>
    <row r="30" spans="1:7" x14ac:dyDescent="0.3">
      <c r="A30" s="20"/>
      <c r="B30" s="20"/>
      <c r="C30" s="20"/>
      <c r="D30" s="20"/>
      <c r="E30" s="20"/>
      <c r="F30" s="20"/>
      <c r="G30" s="20"/>
    </row>
  </sheetData>
  <mergeCells count="5">
    <mergeCell ref="A5:C5"/>
    <mergeCell ref="E5:G5"/>
    <mergeCell ref="B3:G3"/>
    <mergeCell ref="A1:G1"/>
    <mergeCell ref="A29:G30"/>
  </mergeCells>
  <conditionalFormatting sqref="A7:C26">
    <cfRule type="expression" dxfId="14" priority="2">
      <formula>MOD(ROW(),2)=0</formula>
    </cfRule>
  </conditionalFormatting>
  <conditionalFormatting sqref="E7:G26">
    <cfRule type="expression" dxfId="13" priority="1">
      <formula>MOD(ROW(),2)=0</formula>
    </cfRule>
  </conditionalFormatting>
  <dataValidations count="1">
    <dataValidation type="list" allowBlank="1" showInputMessage="1" showErrorMessage="1" sqref="E7:E26 A7:A26" xr:uid="{7440000E-2986-4AF4-A7D2-F7CBCC4F57AE}">
      <formula1>"Airfare, Books &amp; Supplies, Classrooms (not covered by tuition revenue), Faculty Travel (not covered by tution revenue), Field Trips, Housing Accomodations, Local Transportation, Meals, Other, Visa(s),Study Abroad Insurance"</formula1>
    </dataValidation>
  </dataValidations>
  <printOptions horizontalCentered="1"/>
  <pageMargins left="0" right="0" top="0.75" bottom="0.75" header="0.3" footer="0.3"/>
  <pageSetup scale="61"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7</vt:i4>
      </vt:variant>
    </vt:vector>
  </HeadingPairs>
  <TitlesOfParts>
    <vt:vector size="12" baseType="lpstr">
      <vt:lpstr>Program Budget</vt:lpstr>
      <vt:lpstr>PS Worksheet</vt:lpstr>
      <vt:lpstr>Emergency Reserve</vt:lpstr>
      <vt:lpstr>Payment Schedules</vt:lpstr>
      <vt:lpstr>Cost of Attendance</vt:lpstr>
      <vt:lpstr>chargeamt</vt:lpstr>
      <vt:lpstr>enroll</vt:lpstr>
      <vt:lpstr>instructional</vt:lpstr>
      <vt:lpstr>'Payment Schedules'!Print_Area</vt:lpstr>
      <vt:lpstr>'Program Budget'!Print_Area</vt:lpstr>
      <vt:lpstr>programcharge</vt:lpstr>
      <vt:lpstr>support</vt:lpstr>
    </vt:vector>
  </TitlesOfParts>
  <Company>Georgia Institute of Technology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Edwards, Rusty</dc:creator>
  <cp:lastModifiedBy>Flinn, Ashlee N</cp:lastModifiedBy>
  <cp:lastPrinted>2025-03-19T13:22:46Z</cp:lastPrinted>
  <dcterms:created xsi:type="dcterms:W3CDTF">2025-03-17T11:31:58Z</dcterms:created>
  <dcterms:modified xsi:type="dcterms:W3CDTF">2025-08-08T17:52:16Z</dcterms:modified>
</cp:coreProperties>
</file>